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Air Data on web\2021\"/>
    </mc:Choice>
  </mc:AlternateContent>
  <bookViews>
    <workbookView xWindow="-15" yWindow="6390" windowWidth="28830" windowHeight="6450" tabRatio="751"/>
  </bookViews>
  <sheets>
    <sheet name="Baker Lead" sheetId="14" r:id="rId1"/>
    <sheet name="Laplace 1 Lead" sheetId="12" r:id="rId2"/>
    <sheet name="Laplace 2 Lead" sheetId="13" r:id="rId3"/>
  </sheets>
  <calcPr calcId="162913"/>
</workbook>
</file>

<file path=xl/calcChain.xml><?xml version="1.0" encoding="utf-8"?>
<calcChain xmlns="http://schemas.openxmlformats.org/spreadsheetml/2006/main">
  <c r="H35" i="14" l="1"/>
  <c r="I35" i="14"/>
  <c r="G35" i="13"/>
  <c r="H35" i="13"/>
  <c r="I35" i="13"/>
  <c r="I35" i="12"/>
  <c r="G35" i="12"/>
  <c r="H35" i="12"/>
  <c r="K37" i="13"/>
  <c r="M39" i="13" l="1"/>
  <c r="L39" i="13"/>
  <c r="K39" i="13"/>
  <c r="J39" i="13"/>
  <c r="I39" i="13"/>
  <c r="H39" i="13"/>
  <c r="G39" i="13"/>
  <c r="F39" i="13"/>
  <c r="E39" i="13"/>
  <c r="D39" i="13"/>
  <c r="C39" i="13"/>
  <c r="B39" i="13"/>
  <c r="H37" i="13"/>
  <c r="E37" i="13"/>
  <c r="B37" i="13"/>
  <c r="K36" i="13"/>
  <c r="H36" i="13"/>
  <c r="E36" i="13"/>
  <c r="B36" i="13"/>
  <c r="M35" i="13"/>
  <c r="L35" i="13"/>
  <c r="K35" i="13"/>
  <c r="F35" i="13"/>
  <c r="E35" i="13"/>
  <c r="D35" i="13"/>
  <c r="C35" i="13"/>
  <c r="B35" i="13"/>
  <c r="M39" i="12"/>
  <c r="L39" i="12"/>
  <c r="K39" i="12"/>
  <c r="J39" i="12"/>
  <c r="I39" i="12"/>
  <c r="H39" i="12"/>
  <c r="G39" i="12"/>
  <c r="F39" i="12"/>
  <c r="E39" i="12"/>
  <c r="D39" i="12"/>
  <c r="C39" i="12"/>
  <c r="B39" i="12"/>
  <c r="K37" i="12"/>
  <c r="H37" i="12"/>
  <c r="E37" i="12"/>
  <c r="B37" i="12"/>
  <c r="K36" i="12"/>
  <c r="H36" i="12"/>
  <c r="E36" i="12"/>
  <c r="B36" i="12"/>
  <c r="M35" i="12"/>
  <c r="L35" i="12"/>
  <c r="K35" i="12"/>
  <c r="F35" i="12"/>
  <c r="E35" i="12"/>
  <c r="D35" i="12"/>
  <c r="C35" i="12"/>
  <c r="B35" i="12"/>
  <c r="M39" i="14"/>
  <c r="L39" i="14"/>
  <c r="K39" i="14"/>
  <c r="J39" i="14"/>
  <c r="I39" i="14"/>
  <c r="H39" i="14"/>
  <c r="G39" i="14"/>
  <c r="F39" i="14"/>
  <c r="E39" i="14"/>
  <c r="D39" i="14"/>
  <c r="C39" i="14"/>
  <c r="B38" i="13" l="1"/>
  <c r="B38" i="12"/>
  <c r="B39" i="14" l="1"/>
  <c r="K37" i="14"/>
  <c r="H37" i="14"/>
  <c r="E37" i="14"/>
  <c r="B37" i="14"/>
  <c r="K36" i="14"/>
  <c r="H36" i="14"/>
  <c r="E36" i="14"/>
  <c r="B36" i="14"/>
  <c r="M35" i="14"/>
  <c r="L35" i="14"/>
  <c r="K35" i="14"/>
  <c r="J35" i="14"/>
  <c r="G35" i="14"/>
  <c r="F35" i="14"/>
  <c r="E35" i="14"/>
  <c r="D35" i="14"/>
  <c r="C35" i="14"/>
  <c r="B35" i="14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B38" i="14" l="1"/>
</calcChain>
</file>

<file path=xl/comments1.xml><?xml version="1.0" encoding="utf-8"?>
<comments xmlns="http://schemas.openxmlformats.org/spreadsheetml/2006/main">
  <authors>
    <author>La DEQ</author>
  </authors>
  <commentList>
    <comment ref="B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 DEQ</author>
  </authors>
  <commentList>
    <comment ref="B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La DEQ</author>
  </authors>
  <commentList>
    <comment ref="B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<sst xmlns="http://schemas.openxmlformats.org/spreadsheetml/2006/main" count="30" uniqueCount="12">
  <si>
    <t>Monthly Max</t>
  </si>
  <si>
    <t>Yearly Max</t>
  </si>
  <si>
    <t>Mean</t>
  </si>
  <si>
    <t>STD Dev.</t>
  </si>
  <si>
    <t>#Samples</t>
  </si>
  <si>
    <t>BAKER - IRENE ROAD TSP LEAD SITE</t>
  </si>
  <si>
    <t>Count</t>
  </si>
  <si>
    <t>LEAD IN TOTAL SUSPENDED PARTICULATE MATTER  - UG/M3</t>
  </si>
  <si>
    <t>LAPLACE - BAYOU STEEL 1 LEAD SITE</t>
  </si>
  <si>
    <t>LAPLACE - BAYOU STEEL 2 LEAD SITE</t>
  </si>
  <si>
    <t>3 Month Avg</t>
  </si>
  <si>
    <t>Quarter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</si>
</sst>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0"/>
      <name val="Arial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 applyAlignment="1">
      <alignment horizontal="center"/>
    </xf>
    <xf numFmtId="0" fontId="3" fillId="0" borderId="0" xfId="0" applyFont="1"/>
    <xf numFmtId="164" fontId="0" fillId="0" borderId="0" xfId="0" applyNumberFormat="1"/>
    <xf numFmtId="164" fontId="3" fillId="0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3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38" sqref="O38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5</v>
      </c>
    </row>
    <row r="2" spans="1:13" x14ac:dyDescent="0.2">
      <c r="E2" t="s">
        <v>7</v>
      </c>
    </row>
    <row r="3" spans="1:13" x14ac:dyDescent="0.2">
      <c r="B3" s="1">
        <v>44197</v>
      </c>
      <c r="C3" s="1">
        <v>44228</v>
      </c>
      <c r="D3" s="1">
        <v>44256</v>
      </c>
      <c r="E3" s="1">
        <v>44287</v>
      </c>
      <c r="F3" s="1">
        <v>44317</v>
      </c>
      <c r="G3" s="1">
        <v>44348</v>
      </c>
      <c r="H3" s="1">
        <v>44378</v>
      </c>
      <c r="I3" s="1">
        <v>44409</v>
      </c>
      <c r="J3" s="1">
        <v>44440</v>
      </c>
      <c r="K3" s="1">
        <v>44470</v>
      </c>
      <c r="L3" s="1">
        <v>44501</v>
      </c>
      <c r="M3" s="1">
        <v>44531</v>
      </c>
    </row>
    <row r="4" spans="1:13" x14ac:dyDescent="0.2">
      <c r="A4">
        <v>1</v>
      </c>
      <c r="B4" s="4"/>
      <c r="C4" s="4"/>
      <c r="D4" s="4"/>
      <c r="E4" s="4"/>
      <c r="F4" s="4"/>
      <c r="G4" s="4"/>
      <c r="H4" s="4"/>
      <c r="I4" s="4"/>
      <c r="J4" s="4">
        <v>9.7999999999999997E-3</v>
      </c>
      <c r="K4" s="4">
        <v>0</v>
      </c>
      <c r="L4" s="4"/>
      <c r="M4" s="4"/>
    </row>
    <row r="5" spans="1:13" x14ac:dyDescent="0.2">
      <c r="A5">
        <f>+A4+1</f>
        <v>2</v>
      </c>
      <c r="B5" s="4"/>
      <c r="C5" s="4"/>
      <c r="D5" s="4"/>
      <c r="E5" s="4"/>
      <c r="F5" s="4"/>
      <c r="G5" s="4"/>
      <c r="H5" s="4"/>
      <c r="I5" s="4">
        <v>7.6E-3</v>
      </c>
      <c r="J5" s="4"/>
      <c r="K5" s="4"/>
      <c r="L5" s="4"/>
      <c r="M5" s="4"/>
    </row>
    <row r="6" spans="1:13" x14ac:dyDescent="0.2">
      <c r="A6">
        <f t="shared" ref="A6:A34" si="0">+A5+1</f>
        <v>3</v>
      </c>
      <c r="B6" s="4"/>
      <c r="C6" s="4">
        <v>3.0000000000000001E-3</v>
      </c>
      <c r="D6" s="4"/>
      <c r="E6" s="4"/>
      <c r="F6" s="4"/>
      <c r="G6" s="4">
        <v>0</v>
      </c>
      <c r="H6" s="4">
        <v>8.6999999999999994E-3</v>
      </c>
      <c r="I6" s="4"/>
      <c r="J6" s="4"/>
      <c r="K6" s="4"/>
      <c r="L6" s="4"/>
      <c r="M6" s="4"/>
    </row>
    <row r="7" spans="1:13" x14ac:dyDescent="0.2">
      <c r="A7">
        <f t="shared" si="0"/>
        <v>4</v>
      </c>
      <c r="B7" s="4">
        <v>2.0999999999999999E-3</v>
      </c>
      <c r="C7" s="4"/>
      <c r="D7" s="4"/>
      <c r="E7" s="4">
        <v>2.7000000000000001E-3</v>
      </c>
      <c r="F7" s="4">
        <v>0</v>
      </c>
      <c r="G7" s="4"/>
      <c r="H7" s="4"/>
      <c r="I7" s="4"/>
      <c r="J7" s="4"/>
      <c r="K7" s="4"/>
      <c r="L7" s="4"/>
      <c r="M7" s="4"/>
    </row>
    <row r="8" spans="1:13" x14ac:dyDescent="0.2">
      <c r="A8">
        <f t="shared" si="0"/>
        <v>5</v>
      </c>
      <c r="B8" s="4"/>
      <c r="C8" s="4"/>
      <c r="D8" s="4">
        <v>3.7000000000000002E-3</v>
      </c>
      <c r="E8" s="4"/>
      <c r="F8" s="4"/>
      <c r="G8" s="4"/>
      <c r="H8" s="4"/>
      <c r="I8" s="4"/>
      <c r="J8" s="4"/>
      <c r="K8" s="4"/>
      <c r="L8" s="4"/>
      <c r="M8" s="4"/>
    </row>
    <row r="9" spans="1:13" x14ac:dyDescent="0.2">
      <c r="A9">
        <f t="shared" si="0"/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>
        <v>1.9E-3</v>
      </c>
      <c r="M9" s="4">
        <v>0</v>
      </c>
    </row>
    <row r="10" spans="1:13" x14ac:dyDescent="0.2">
      <c r="A10">
        <f t="shared" si="0"/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">
      <c r="A11">
        <f t="shared" si="0"/>
        <v>8</v>
      </c>
      <c r="B11" s="4"/>
      <c r="C11" s="4"/>
      <c r="D11" s="4"/>
      <c r="E11" s="4"/>
      <c r="F11" s="4"/>
      <c r="G11" s="4"/>
      <c r="H11" s="4"/>
      <c r="I11" s="4">
        <v>6.4000000000000003E-3</v>
      </c>
      <c r="J11" s="4"/>
      <c r="K11" s="4"/>
      <c r="L11" s="4"/>
      <c r="M11" s="4"/>
    </row>
    <row r="12" spans="1:13" x14ac:dyDescent="0.2">
      <c r="A12">
        <f t="shared" si="0"/>
        <v>9</v>
      </c>
      <c r="B12" s="4"/>
      <c r="C12" s="4">
        <v>6.4000000000000003E-3</v>
      </c>
      <c r="D12" s="4"/>
      <c r="E12" s="4"/>
      <c r="F12" s="4"/>
      <c r="G12" s="4">
        <v>0</v>
      </c>
      <c r="H12" s="4">
        <v>8.8000000000000005E-3</v>
      </c>
      <c r="I12" s="4"/>
      <c r="J12" s="4"/>
      <c r="K12" s="4"/>
      <c r="L12" s="4"/>
      <c r="M12" s="4"/>
    </row>
    <row r="13" spans="1:13" x14ac:dyDescent="0.2">
      <c r="A13">
        <f t="shared" si="0"/>
        <v>10</v>
      </c>
      <c r="B13" s="4">
        <v>2.3E-3</v>
      </c>
      <c r="C13" s="4"/>
      <c r="D13" s="4"/>
      <c r="E13" s="4">
        <v>0</v>
      </c>
      <c r="F13" s="4">
        <v>0</v>
      </c>
      <c r="G13" s="4"/>
      <c r="H13" s="4"/>
      <c r="I13" s="4"/>
      <c r="J13" s="4"/>
      <c r="K13" s="4"/>
      <c r="L13" s="4"/>
      <c r="M13" s="4"/>
    </row>
    <row r="14" spans="1:13" x14ac:dyDescent="0.2">
      <c r="A14">
        <f t="shared" si="0"/>
        <v>11</v>
      </c>
      <c r="B14" s="4"/>
      <c r="C14" s="4"/>
      <c r="D14" s="4">
        <v>2.8E-3</v>
      </c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>
        <f t="shared" si="0"/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>
        <v>1.5E-3</v>
      </c>
      <c r="M15" s="4">
        <v>0</v>
      </c>
    </row>
    <row r="16" spans="1:13" x14ac:dyDescent="0.2">
      <c r="A16">
        <f t="shared" si="0"/>
        <v>13</v>
      </c>
      <c r="B16" s="4"/>
      <c r="C16" s="4"/>
      <c r="D16" s="4"/>
      <c r="E16" s="4"/>
      <c r="F16" s="4"/>
      <c r="G16" s="4"/>
      <c r="H16" s="4"/>
      <c r="I16" s="4"/>
      <c r="J16" s="4">
        <v>9.5999999999999992E-3</v>
      </c>
      <c r="K16" s="4"/>
      <c r="L16" s="4"/>
      <c r="M16" s="4"/>
    </row>
    <row r="17" spans="1:13" x14ac:dyDescent="0.2">
      <c r="A17">
        <f t="shared" si="0"/>
        <v>14</v>
      </c>
      <c r="B17" s="4"/>
      <c r="C17" s="4"/>
      <c r="D17" s="4"/>
      <c r="E17" s="4"/>
      <c r="F17" s="4"/>
      <c r="G17" s="4"/>
      <c r="H17" s="4"/>
      <c r="I17" s="4">
        <v>8.2000000000000007E-3</v>
      </c>
      <c r="J17" s="4"/>
      <c r="K17" s="4"/>
      <c r="L17" s="4"/>
      <c r="M17" s="4"/>
    </row>
    <row r="18" spans="1:13" x14ac:dyDescent="0.2">
      <c r="A18">
        <f t="shared" si="0"/>
        <v>15</v>
      </c>
      <c r="B18" s="4"/>
      <c r="C18" s="4">
        <v>1.9E-3</v>
      </c>
      <c r="D18" s="4"/>
      <c r="E18" s="4"/>
      <c r="F18" s="4"/>
      <c r="G18" s="4">
        <v>2.5000000000000001E-3</v>
      </c>
      <c r="H18" s="4">
        <v>8.5000000000000006E-3</v>
      </c>
      <c r="I18" s="4"/>
      <c r="J18" s="4"/>
      <c r="K18" s="4"/>
      <c r="L18" s="4"/>
      <c r="M18" s="4"/>
    </row>
    <row r="19" spans="1:13" x14ac:dyDescent="0.2">
      <c r="A19">
        <f t="shared" si="0"/>
        <v>16</v>
      </c>
      <c r="B19" s="4">
        <v>1.5E-3</v>
      </c>
      <c r="C19" s="4"/>
      <c r="D19" s="4"/>
      <c r="E19" s="4">
        <v>1.2999999999999999E-3</v>
      </c>
      <c r="F19" s="4">
        <v>1.4E-3</v>
      </c>
      <c r="G19" s="4"/>
      <c r="H19" s="4"/>
      <c r="I19" s="4"/>
      <c r="J19" s="4"/>
      <c r="K19" s="4">
        <v>1.1999999999999999E-3</v>
      </c>
      <c r="L19" s="4"/>
      <c r="M19" s="4"/>
    </row>
    <row r="20" spans="1:13" x14ac:dyDescent="0.2">
      <c r="A20">
        <f t="shared" si="0"/>
        <v>17</v>
      </c>
      <c r="B20" s="4"/>
      <c r="C20" s="4"/>
      <c r="D20" s="4">
        <v>1.4500000000000001E-2</v>
      </c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>
        <f t="shared" si="0"/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>
        <v>2.5999999999999999E-3</v>
      </c>
      <c r="M21" s="4">
        <v>0</v>
      </c>
    </row>
    <row r="22" spans="1:13" x14ac:dyDescent="0.2">
      <c r="A22">
        <f t="shared" si="0"/>
        <v>19</v>
      </c>
      <c r="B22" s="4"/>
      <c r="C22" s="4"/>
      <c r="D22" s="4"/>
      <c r="E22" s="4"/>
      <c r="F22" s="4"/>
      <c r="G22" s="4"/>
      <c r="H22" s="4"/>
      <c r="I22" s="4"/>
      <c r="J22" s="4">
        <v>3.6999999999999998E-2</v>
      </c>
      <c r="K22" s="4">
        <v>2.3999999999999998E-3</v>
      </c>
      <c r="L22" s="4"/>
      <c r="M22" s="4"/>
    </row>
    <row r="23" spans="1:13" x14ac:dyDescent="0.2">
      <c r="A23">
        <f t="shared" si="0"/>
        <v>20</v>
      </c>
      <c r="B23" s="4"/>
      <c r="C23" s="4"/>
      <c r="D23" s="4"/>
      <c r="E23" s="4"/>
      <c r="F23" s="4"/>
      <c r="G23" s="4"/>
      <c r="H23" s="4"/>
      <c r="I23" s="4">
        <v>7.6E-3</v>
      </c>
      <c r="J23" s="4"/>
      <c r="K23" s="4"/>
      <c r="L23" s="4"/>
      <c r="M23" s="4"/>
    </row>
    <row r="24" spans="1:13" x14ac:dyDescent="0.2">
      <c r="A24">
        <f t="shared" si="0"/>
        <v>21</v>
      </c>
      <c r="B24" s="4"/>
      <c r="C24" s="4">
        <v>1.9E-3</v>
      </c>
      <c r="D24" s="4"/>
      <c r="E24" s="4"/>
      <c r="F24" s="4"/>
      <c r="G24" s="4">
        <v>0</v>
      </c>
      <c r="H24" s="4">
        <v>8.6999999999999994E-3</v>
      </c>
      <c r="I24" s="4"/>
      <c r="J24" s="4"/>
      <c r="K24" s="4"/>
      <c r="L24" s="4"/>
      <c r="M24" s="4"/>
    </row>
    <row r="25" spans="1:13" x14ac:dyDescent="0.2">
      <c r="A25">
        <f t="shared" si="0"/>
        <v>22</v>
      </c>
      <c r="B25" s="4">
        <v>1.1999999999999999E-3</v>
      </c>
      <c r="C25" s="4"/>
      <c r="D25" s="4"/>
      <c r="E25" s="4">
        <v>2.3E-3</v>
      </c>
      <c r="F25" s="4">
        <v>0</v>
      </c>
      <c r="G25" s="4"/>
      <c r="H25" s="4"/>
      <c r="I25" s="4"/>
      <c r="J25" s="4"/>
      <c r="K25" s="4"/>
      <c r="L25" s="4"/>
      <c r="M25" s="4"/>
    </row>
    <row r="26" spans="1:13" x14ac:dyDescent="0.2">
      <c r="A26">
        <f t="shared" si="0"/>
        <v>23</v>
      </c>
      <c r="B26" s="4"/>
      <c r="C26" s="4"/>
      <c r="D26" s="4">
        <v>6.1000000000000004E-3</v>
      </c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>
        <f t="shared" si="0"/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>
        <v>2.0999999999999999E-3</v>
      </c>
      <c r="M27" s="4">
        <v>1.6999999999999999E-3</v>
      </c>
    </row>
    <row r="28" spans="1:13" x14ac:dyDescent="0.2">
      <c r="A28">
        <f t="shared" si="0"/>
        <v>25</v>
      </c>
      <c r="B28" s="4"/>
      <c r="C28" s="4"/>
      <c r="D28" s="4"/>
      <c r="E28" s="4"/>
      <c r="F28" s="4"/>
      <c r="G28" s="4"/>
      <c r="H28" s="4"/>
      <c r="I28" s="4"/>
      <c r="J28" s="4">
        <v>1.0999999999999999E-2</v>
      </c>
      <c r="K28" s="4">
        <v>0.13639999999999999</v>
      </c>
      <c r="L28" s="4"/>
      <c r="M28" s="4"/>
    </row>
    <row r="29" spans="1:13" x14ac:dyDescent="0.2">
      <c r="A29">
        <f t="shared" si="0"/>
        <v>26</v>
      </c>
      <c r="B29" s="4"/>
      <c r="C29" s="4"/>
      <c r="D29" s="4"/>
      <c r="E29" s="4"/>
      <c r="F29" s="4"/>
      <c r="G29" s="4"/>
      <c r="H29" s="4"/>
      <c r="I29" s="4">
        <v>8.9999999999999993E-3</v>
      </c>
      <c r="J29" s="4"/>
      <c r="K29" s="4"/>
      <c r="L29" s="4"/>
      <c r="M29" s="4"/>
    </row>
    <row r="30" spans="1:13" x14ac:dyDescent="0.2">
      <c r="A30">
        <f t="shared" si="0"/>
        <v>27</v>
      </c>
      <c r="B30" s="4"/>
      <c r="C30" s="4">
        <v>2.0999999999999999E-3</v>
      </c>
      <c r="D30" s="4"/>
      <c r="E30" s="4"/>
      <c r="F30" s="4"/>
      <c r="G30" s="4">
        <v>0</v>
      </c>
      <c r="H30" s="4">
        <v>7.6E-3</v>
      </c>
      <c r="I30" s="4"/>
      <c r="J30" s="4"/>
      <c r="K30" s="4"/>
      <c r="L30" s="4"/>
      <c r="M30" s="4"/>
    </row>
    <row r="31" spans="1:13" x14ac:dyDescent="0.2">
      <c r="A31">
        <f t="shared" si="0"/>
        <v>28</v>
      </c>
      <c r="B31" s="4">
        <v>7.5300000000000006E-2</v>
      </c>
      <c r="C31" s="4"/>
      <c r="D31" s="4"/>
      <c r="E31" s="4">
        <v>1.2999999999999999E-3</v>
      </c>
      <c r="F31" s="4">
        <v>0</v>
      </c>
      <c r="G31" s="4"/>
      <c r="H31" s="4"/>
      <c r="I31" s="4"/>
      <c r="J31" s="4"/>
      <c r="K31" s="4"/>
      <c r="L31" s="4"/>
      <c r="M31" s="4"/>
    </row>
    <row r="32" spans="1:13" x14ac:dyDescent="0.2">
      <c r="A32">
        <f t="shared" si="0"/>
        <v>29</v>
      </c>
      <c r="B32" s="4"/>
      <c r="C32" s="4"/>
      <c r="D32" s="4">
        <v>2.5999999999999999E-3</v>
      </c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>
        <f t="shared" si="0"/>
        <v>30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>
        <v>0</v>
      </c>
      <c r="M33" s="4">
        <v>0</v>
      </c>
    </row>
    <row r="34" spans="1:13" x14ac:dyDescent="0.2">
      <c r="A34">
        <f t="shared" si="0"/>
        <v>31</v>
      </c>
      <c r="B34" s="4"/>
      <c r="C34" s="4"/>
      <c r="D34" s="4"/>
      <c r="E34" s="4"/>
      <c r="F34" s="4"/>
      <c r="G34" s="4"/>
      <c r="H34" s="4"/>
      <c r="I34" s="4"/>
      <c r="J34" s="4"/>
      <c r="K34" s="4">
        <v>1.1000000000000001E-3</v>
      </c>
      <c r="L34" s="4"/>
      <c r="M34" s="4"/>
    </row>
    <row r="35" spans="1:13" x14ac:dyDescent="0.2">
      <c r="A35" t="s">
        <v>0</v>
      </c>
      <c r="B35" s="3">
        <f>MAX(B4:B34)</f>
        <v>7.5300000000000006E-2</v>
      </c>
      <c r="C35" s="3">
        <f t="shared" ref="C35:M35" si="1">MAX(C4:C34)</f>
        <v>6.4000000000000003E-3</v>
      </c>
      <c r="D35" s="3">
        <f t="shared" si="1"/>
        <v>1.4500000000000001E-2</v>
      </c>
      <c r="E35" s="3">
        <f t="shared" si="1"/>
        <v>2.7000000000000001E-3</v>
      </c>
      <c r="F35" s="3">
        <f t="shared" si="1"/>
        <v>1.4E-3</v>
      </c>
      <c r="G35" s="3">
        <f t="shared" si="1"/>
        <v>2.5000000000000001E-3</v>
      </c>
      <c r="H35" s="3">
        <f t="shared" si="1"/>
        <v>8.8000000000000005E-3</v>
      </c>
      <c r="I35" s="3">
        <f t="shared" si="1"/>
        <v>8.9999999999999993E-3</v>
      </c>
      <c r="J35" s="3">
        <f t="shared" si="1"/>
        <v>3.6999999999999998E-2</v>
      </c>
      <c r="K35" s="3">
        <f t="shared" si="1"/>
        <v>0.13639999999999999</v>
      </c>
      <c r="L35" s="3">
        <f t="shared" si="1"/>
        <v>2.5999999999999999E-3</v>
      </c>
      <c r="M35" s="3">
        <f t="shared" si="1"/>
        <v>1.6999999999999999E-3</v>
      </c>
    </row>
    <row r="36" spans="1:13" x14ac:dyDescent="0.2">
      <c r="A36" s="2" t="s">
        <v>10</v>
      </c>
      <c r="B36" s="3">
        <f>+AVERAGE(B4:D34)</f>
        <v>8.4933333333333336E-3</v>
      </c>
      <c r="C36" s="3"/>
      <c r="D36" s="3"/>
      <c r="E36" s="3">
        <f t="shared" ref="E36:K36" si="2">+AVERAGE(E4:G34)</f>
        <v>7.6666666666666669E-4</v>
      </c>
      <c r="F36" s="3"/>
      <c r="G36" s="3"/>
      <c r="H36" s="3">
        <f>+AVERAGE(H4:J34)</f>
        <v>1.0607142857142857E-2</v>
      </c>
      <c r="I36" s="3"/>
      <c r="J36" s="3"/>
      <c r="K36" s="3">
        <f t="shared" si="2"/>
        <v>1.0059999999999998E-2</v>
      </c>
      <c r="L36" s="3"/>
      <c r="M36" s="3"/>
    </row>
    <row r="37" spans="1:13" x14ac:dyDescent="0.2">
      <c r="A37" t="s">
        <v>1</v>
      </c>
      <c r="B37" s="3">
        <f>MAX(B4:M34)</f>
        <v>0.13639999999999999</v>
      </c>
      <c r="D37" t="s">
        <v>2</v>
      </c>
      <c r="E37" s="3">
        <f>AVERAGE(B4:M34)</f>
        <v>7.4288135593220343E-3</v>
      </c>
      <c r="G37" t="s">
        <v>3</v>
      </c>
      <c r="H37" s="3">
        <f>STDEV(B4:M34)</f>
        <v>2.0241635572182757E-2</v>
      </c>
      <c r="J37" t="s">
        <v>4</v>
      </c>
      <c r="K37">
        <f>COUNT(B4:M34)</f>
        <v>59</v>
      </c>
    </row>
    <row r="38" spans="1:13" x14ac:dyDescent="0.2">
      <c r="A38" s="2" t="s">
        <v>11</v>
      </c>
      <c r="B38" s="3">
        <f>MAX(B36:K36)</f>
        <v>1.0607142857142857E-2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">
      <c r="A39" s="2" t="s">
        <v>6</v>
      </c>
      <c r="B39">
        <f t="shared" ref="B39:M39" si="3">COUNT(B4:B34)</f>
        <v>5</v>
      </c>
      <c r="C39">
        <f t="shared" si="3"/>
        <v>5</v>
      </c>
      <c r="D39">
        <f t="shared" si="3"/>
        <v>5</v>
      </c>
      <c r="E39">
        <f t="shared" si="3"/>
        <v>5</v>
      </c>
      <c r="F39">
        <f t="shared" si="3"/>
        <v>5</v>
      </c>
      <c r="G39">
        <f t="shared" si="3"/>
        <v>5</v>
      </c>
      <c r="H39">
        <f t="shared" si="3"/>
        <v>5</v>
      </c>
      <c r="I39">
        <f t="shared" si="3"/>
        <v>5</v>
      </c>
      <c r="J39">
        <f t="shared" si="3"/>
        <v>4</v>
      </c>
      <c r="K39">
        <f t="shared" si="3"/>
        <v>5</v>
      </c>
      <c r="L39">
        <f t="shared" si="3"/>
        <v>5</v>
      </c>
      <c r="M39">
        <f t="shared" si="3"/>
        <v>5</v>
      </c>
    </row>
  </sheetData>
  <pageMargins left="0.7" right="0.7" top="0.75" bottom="0.75" header="0.3" footer="0.3"/>
  <pageSetup orientation="portrait" verticalDpi="599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36" sqref="O36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8</v>
      </c>
    </row>
    <row r="2" spans="1:13" x14ac:dyDescent="0.2">
      <c r="E2" t="s">
        <v>7</v>
      </c>
    </row>
    <row r="3" spans="1:13" x14ac:dyDescent="0.2">
      <c r="B3" s="1">
        <v>44197</v>
      </c>
      <c r="C3" s="1">
        <v>44228</v>
      </c>
      <c r="D3" s="1">
        <v>44256</v>
      </c>
      <c r="E3" s="1">
        <v>44287</v>
      </c>
      <c r="F3" s="1">
        <v>44317</v>
      </c>
      <c r="G3" s="1">
        <v>44348</v>
      </c>
      <c r="H3" s="1">
        <v>44378</v>
      </c>
      <c r="I3" s="1">
        <v>44409</v>
      </c>
      <c r="J3" s="1">
        <v>44440</v>
      </c>
      <c r="K3" s="1">
        <v>44470</v>
      </c>
      <c r="L3" s="1">
        <v>44501</v>
      </c>
      <c r="M3" s="1">
        <v>44531</v>
      </c>
    </row>
    <row r="4" spans="1:13" x14ac:dyDescent="0.2">
      <c r="A4">
        <v>1</v>
      </c>
      <c r="B4" s="4"/>
      <c r="C4" s="4"/>
      <c r="D4" s="4"/>
      <c r="E4" s="4"/>
      <c r="F4" s="4"/>
      <c r="G4" s="4"/>
      <c r="H4" s="4"/>
      <c r="I4" s="4"/>
      <c r="J4" s="4"/>
      <c r="K4" s="4">
        <v>2.8999999999999998E-3</v>
      </c>
      <c r="L4" s="4"/>
      <c r="M4" s="4"/>
    </row>
    <row r="5" spans="1:13" x14ac:dyDescent="0.2">
      <c r="A5">
        <f>+A4+1</f>
        <v>2</v>
      </c>
      <c r="B5" s="4"/>
      <c r="C5" s="4"/>
      <c r="D5" s="4"/>
      <c r="E5" s="4"/>
      <c r="F5" s="4"/>
      <c r="G5" s="4"/>
      <c r="H5" s="4"/>
      <c r="I5">
        <v>4.53E-2</v>
      </c>
      <c r="J5" s="4"/>
      <c r="K5" s="4"/>
      <c r="L5" s="4"/>
      <c r="M5" s="4"/>
    </row>
    <row r="6" spans="1:13" x14ac:dyDescent="0.2">
      <c r="A6">
        <f t="shared" ref="A6:A34" si="0">+A5+1</f>
        <v>3</v>
      </c>
      <c r="B6" s="4"/>
      <c r="C6" s="4">
        <v>1.7000000000000001E-2</v>
      </c>
      <c r="D6" s="4"/>
      <c r="E6" s="4"/>
      <c r="F6" s="4"/>
      <c r="G6" s="4">
        <v>1.2200000000000001E-2</v>
      </c>
      <c r="H6" s="4">
        <v>1.5599999999999999E-2</v>
      </c>
      <c r="I6" s="4"/>
      <c r="J6" s="4"/>
      <c r="K6" s="4"/>
      <c r="L6" s="4"/>
      <c r="M6" s="4"/>
    </row>
    <row r="7" spans="1:13" x14ac:dyDescent="0.2">
      <c r="A7">
        <f t="shared" si="0"/>
        <v>4</v>
      </c>
      <c r="B7" s="4">
        <v>3.5999999999999999E-3</v>
      </c>
      <c r="C7" s="4"/>
      <c r="D7" s="4"/>
      <c r="E7" s="4">
        <v>0</v>
      </c>
      <c r="F7" s="4">
        <v>1.34E-2</v>
      </c>
      <c r="G7" s="4"/>
      <c r="H7" s="4"/>
      <c r="I7" s="4"/>
      <c r="J7" s="4"/>
      <c r="K7" s="4"/>
      <c r="L7" s="4"/>
      <c r="M7" s="4"/>
    </row>
    <row r="8" spans="1:13" x14ac:dyDescent="0.2">
      <c r="A8">
        <f t="shared" si="0"/>
        <v>5</v>
      </c>
      <c r="B8" s="4"/>
      <c r="C8" s="4"/>
      <c r="D8" s="4">
        <v>3.1E-2</v>
      </c>
      <c r="E8" s="4"/>
      <c r="F8" s="4"/>
      <c r="G8" s="4"/>
      <c r="H8" s="4"/>
      <c r="I8" s="4"/>
      <c r="J8" s="4"/>
      <c r="K8" s="4"/>
      <c r="L8" s="4"/>
      <c r="M8" s="4"/>
    </row>
    <row r="9" spans="1:13" x14ac:dyDescent="0.2">
      <c r="A9">
        <f t="shared" si="0"/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>
        <v>1.2699999999999999E-2</v>
      </c>
      <c r="M9" s="4">
        <v>2.3999999999999998E-3</v>
      </c>
    </row>
    <row r="10" spans="1:13" x14ac:dyDescent="0.2">
      <c r="A10">
        <f t="shared" si="0"/>
        <v>7</v>
      </c>
      <c r="B10" s="4"/>
      <c r="C10" s="4"/>
      <c r="D10" s="4"/>
      <c r="E10" s="4"/>
      <c r="F10" s="4"/>
      <c r="G10" s="4"/>
      <c r="H10" s="4"/>
      <c r="I10" s="4"/>
      <c r="J10" s="4"/>
      <c r="K10" s="4">
        <v>4.0000000000000001E-3</v>
      </c>
      <c r="L10" s="4"/>
      <c r="M10" s="4"/>
    </row>
    <row r="11" spans="1:13" x14ac:dyDescent="0.2">
      <c r="A11">
        <f t="shared" si="0"/>
        <v>8</v>
      </c>
      <c r="B11" s="4"/>
      <c r="C11" s="4"/>
      <c r="D11" s="4"/>
      <c r="E11" s="4"/>
      <c r="F11" s="4"/>
      <c r="G11" s="4"/>
      <c r="H11" s="4"/>
      <c r="I11" s="4">
        <v>1.9599999999999999E-2</v>
      </c>
      <c r="J11" s="4"/>
      <c r="K11" s="4"/>
      <c r="L11" s="4"/>
      <c r="M11" s="4"/>
    </row>
    <row r="12" spans="1:13" x14ac:dyDescent="0.2">
      <c r="A12">
        <f t="shared" si="0"/>
        <v>9</v>
      </c>
      <c r="B12" s="4"/>
      <c r="C12" s="4">
        <v>2.3E-2</v>
      </c>
      <c r="D12" s="4"/>
      <c r="E12" s="4"/>
      <c r="F12" s="4"/>
      <c r="G12" s="4">
        <v>2.7000000000000001E-3</v>
      </c>
      <c r="H12" s="4">
        <v>1.83E-2</v>
      </c>
      <c r="I12" s="4"/>
      <c r="J12" s="4"/>
      <c r="K12" s="4"/>
      <c r="L12" s="4"/>
      <c r="M12" s="4"/>
    </row>
    <row r="13" spans="1:13" x14ac:dyDescent="0.2">
      <c r="A13">
        <f t="shared" si="0"/>
        <v>10</v>
      </c>
      <c r="B13" s="4">
        <v>4.1000000000000003E-3</v>
      </c>
      <c r="C13" s="4"/>
      <c r="D13" s="4"/>
      <c r="E13" s="4">
        <v>9.5999999999999992E-3</v>
      </c>
      <c r="F13" s="4">
        <v>1.9E-3</v>
      </c>
      <c r="G13" s="4"/>
      <c r="H13" s="4"/>
      <c r="I13" s="4"/>
      <c r="J13" s="4"/>
      <c r="K13" s="4"/>
      <c r="L13" s="4"/>
      <c r="M13" s="4"/>
    </row>
    <row r="14" spans="1:13" x14ac:dyDescent="0.2">
      <c r="A14">
        <f t="shared" si="0"/>
        <v>11</v>
      </c>
      <c r="B14" s="4"/>
      <c r="C14" s="4"/>
      <c r="D14" s="4">
        <v>3.5000000000000001E-3</v>
      </c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>
        <f t="shared" si="0"/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>
        <v>2.3999999999999998E-3</v>
      </c>
      <c r="M15" s="4">
        <v>7.7999999999999996E-3</v>
      </c>
    </row>
    <row r="16" spans="1:13" x14ac:dyDescent="0.2">
      <c r="A16">
        <f t="shared" si="0"/>
        <v>13</v>
      </c>
      <c r="B16" s="4"/>
      <c r="C16" s="4"/>
      <c r="D16" s="4"/>
      <c r="E16" s="4"/>
      <c r="F16" s="4"/>
      <c r="G16" s="4"/>
      <c r="H16" s="4"/>
      <c r="I16" s="4"/>
      <c r="J16" s="4"/>
      <c r="K16" s="4">
        <v>5.9499999999999997E-2</v>
      </c>
      <c r="L16" s="4"/>
      <c r="M16" s="4"/>
    </row>
    <row r="17" spans="1:13" x14ac:dyDescent="0.2">
      <c r="A17">
        <f t="shared" si="0"/>
        <v>14</v>
      </c>
      <c r="B17" s="4"/>
      <c r="C17" s="4"/>
      <c r="D17" s="4"/>
      <c r="E17" s="4"/>
      <c r="F17" s="4"/>
      <c r="G17" s="4"/>
      <c r="H17" s="4"/>
      <c r="I17" s="4">
        <v>5.8000000000000003E-2</v>
      </c>
      <c r="J17" s="4"/>
      <c r="K17" s="4"/>
      <c r="L17" s="4"/>
      <c r="M17" s="4"/>
    </row>
    <row r="18" spans="1:13" x14ac:dyDescent="0.2">
      <c r="A18">
        <f t="shared" si="0"/>
        <v>15</v>
      </c>
      <c r="B18" s="4"/>
      <c r="C18" s="4">
        <v>6.3E-3</v>
      </c>
      <c r="D18" s="4"/>
      <c r="E18" s="4"/>
      <c r="F18" s="4"/>
      <c r="G18" s="4">
        <v>0</v>
      </c>
      <c r="H18" s="4">
        <v>1.1900000000000001E-2</v>
      </c>
      <c r="I18" s="4"/>
      <c r="J18" s="4"/>
      <c r="K18" s="4"/>
      <c r="L18" s="4"/>
      <c r="M18" s="4"/>
    </row>
    <row r="19" spans="1:13" x14ac:dyDescent="0.2">
      <c r="A19">
        <f t="shared" si="0"/>
        <v>16</v>
      </c>
      <c r="B19" s="4">
        <v>2.93E-2</v>
      </c>
      <c r="C19" s="4"/>
      <c r="D19" s="4"/>
      <c r="E19" s="4">
        <v>0</v>
      </c>
      <c r="F19" s="4">
        <v>5.1999999999999998E-3</v>
      </c>
      <c r="G19" s="4"/>
      <c r="H19" s="4"/>
      <c r="I19" s="4"/>
      <c r="J19" s="4"/>
      <c r="K19" s="4"/>
      <c r="L19" s="4"/>
      <c r="M19" s="4"/>
    </row>
    <row r="20" spans="1:13" x14ac:dyDescent="0.2">
      <c r="A20">
        <f t="shared" si="0"/>
        <v>17</v>
      </c>
      <c r="B20" s="4"/>
      <c r="C20" s="4"/>
      <c r="D20" s="4">
        <v>1.9E-2</v>
      </c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>
        <f t="shared" si="0"/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>
        <v>4.4000000000000003E-3</v>
      </c>
      <c r="M21" s="4">
        <v>0</v>
      </c>
    </row>
    <row r="22" spans="1:13" x14ac:dyDescent="0.2">
      <c r="A22">
        <f t="shared" si="0"/>
        <v>19</v>
      </c>
      <c r="B22" s="4"/>
      <c r="C22" s="4"/>
      <c r="D22" s="4"/>
      <c r="E22" s="4"/>
      <c r="F22" s="4"/>
      <c r="G22" s="4"/>
      <c r="H22" s="4"/>
      <c r="I22" s="4"/>
      <c r="J22" s="4"/>
      <c r="K22" s="4">
        <v>7.7000000000000002E-3</v>
      </c>
      <c r="L22" s="4"/>
      <c r="M22" s="4"/>
    </row>
    <row r="23" spans="1:13" x14ac:dyDescent="0.2">
      <c r="A23">
        <f t="shared" si="0"/>
        <v>20</v>
      </c>
      <c r="B23" s="4"/>
      <c r="C23" s="4"/>
      <c r="D23" s="4"/>
      <c r="E23" s="4"/>
      <c r="F23" s="4"/>
      <c r="G23" s="4"/>
      <c r="H23" s="4"/>
      <c r="I23" s="4">
        <v>0.21249999999999999</v>
      </c>
      <c r="J23" s="4"/>
      <c r="K23" s="4"/>
      <c r="L23" s="4"/>
      <c r="M23" s="4"/>
    </row>
    <row r="24" spans="1:13" x14ac:dyDescent="0.2">
      <c r="A24">
        <f t="shared" si="0"/>
        <v>21</v>
      </c>
      <c r="B24" s="4"/>
      <c r="C24" s="4">
        <v>2.8999999999999998E-3</v>
      </c>
      <c r="D24" s="4"/>
      <c r="E24" s="4"/>
      <c r="F24" s="4"/>
      <c r="G24" s="4">
        <v>4.4999999999999997E-3</v>
      </c>
      <c r="H24" s="4">
        <v>3.3300000000000003E-2</v>
      </c>
      <c r="I24" s="4"/>
      <c r="J24" s="4"/>
      <c r="K24" s="4"/>
      <c r="L24" s="4"/>
      <c r="M24" s="4"/>
    </row>
    <row r="25" spans="1:13" x14ac:dyDescent="0.2">
      <c r="A25">
        <f t="shared" si="0"/>
        <v>22</v>
      </c>
      <c r="B25" s="4">
        <v>6.1999999999999998E-3</v>
      </c>
      <c r="C25" s="4"/>
      <c r="D25" s="4"/>
      <c r="E25" s="4">
        <v>2.3E-3</v>
      </c>
      <c r="F25" s="4">
        <v>7.6E-3</v>
      </c>
      <c r="G25" s="4"/>
      <c r="H25" s="4"/>
      <c r="I25" s="4"/>
      <c r="J25" s="4"/>
      <c r="K25" s="4"/>
      <c r="L25" s="4"/>
      <c r="M25" s="4"/>
    </row>
    <row r="26" spans="1:13" x14ac:dyDescent="0.2">
      <c r="A26">
        <f t="shared" si="0"/>
        <v>23</v>
      </c>
      <c r="B26" s="4"/>
      <c r="C26" s="4"/>
      <c r="D26" s="4">
        <v>9.7999999999999997E-3</v>
      </c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>
        <f t="shared" si="0"/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>
        <v>1.4E-3</v>
      </c>
      <c r="M27" s="4">
        <v>2.0999999999999999E-3</v>
      </c>
    </row>
    <row r="28" spans="1:13" x14ac:dyDescent="0.2">
      <c r="A28">
        <f t="shared" si="0"/>
        <v>25</v>
      </c>
      <c r="B28" s="4"/>
      <c r="C28" s="4"/>
      <c r="D28" s="4"/>
      <c r="E28" s="4"/>
      <c r="F28" s="4"/>
      <c r="G28" s="4"/>
      <c r="H28" s="4"/>
      <c r="I28" s="4"/>
      <c r="J28" s="4"/>
      <c r="K28" s="4">
        <v>1.0999999999999999E-2</v>
      </c>
      <c r="L28" s="4"/>
      <c r="M28" s="4"/>
    </row>
    <row r="29" spans="1:13" x14ac:dyDescent="0.2">
      <c r="A29">
        <f t="shared" si="0"/>
        <v>26</v>
      </c>
      <c r="B29" s="4"/>
      <c r="C29" s="4"/>
      <c r="D29" s="4"/>
      <c r="E29" s="4"/>
      <c r="F29" s="4"/>
      <c r="G29" s="4"/>
      <c r="H29" s="4"/>
      <c r="I29" s="4">
        <v>0.28139999999999998</v>
      </c>
      <c r="J29" s="4"/>
      <c r="K29" s="4"/>
      <c r="L29" s="4"/>
      <c r="M29" s="4"/>
    </row>
    <row r="30" spans="1:13" x14ac:dyDescent="0.2">
      <c r="A30">
        <f t="shared" si="0"/>
        <v>27</v>
      </c>
      <c r="B30" s="4"/>
      <c r="C30" s="4">
        <v>3.8E-3</v>
      </c>
      <c r="D30" s="4"/>
      <c r="E30" s="4"/>
      <c r="F30" s="4"/>
      <c r="G30" s="4">
        <v>8.8000000000000005E-3</v>
      </c>
      <c r="H30" s="4">
        <v>3.2899999999999999E-2</v>
      </c>
      <c r="I30" s="4"/>
      <c r="J30" s="4"/>
      <c r="K30" s="4"/>
      <c r="L30" s="4"/>
      <c r="M30" s="4"/>
    </row>
    <row r="31" spans="1:13" x14ac:dyDescent="0.2">
      <c r="A31">
        <f t="shared" si="0"/>
        <v>28</v>
      </c>
      <c r="B31" s="4">
        <v>3.7000000000000002E-3</v>
      </c>
      <c r="C31" s="4"/>
      <c r="D31" s="4"/>
      <c r="E31" s="4">
        <v>7.6E-3</v>
      </c>
      <c r="F31" s="4">
        <v>3.2000000000000002E-3</v>
      </c>
      <c r="G31" s="4"/>
      <c r="H31" s="4"/>
      <c r="I31" s="4"/>
      <c r="J31" s="4"/>
      <c r="K31" s="4"/>
      <c r="L31" s="4"/>
      <c r="M31" s="4"/>
    </row>
    <row r="32" spans="1:13" x14ac:dyDescent="0.2">
      <c r="A32">
        <f t="shared" si="0"/>
        <v>29</v>
      </c>
      <c r="B32" s="4"/>
      <c r="C32" s="4"/>
      <c r="D32" s="4">
        <v>2.8E-3</v>
      </c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>
        <f t="shared" si="0"/>
        <v>30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>
        <v>1.78E-2</v>
      </c>
      <c r="M33" s="4">
        <v>6.4999999999999997E-3</v>
      </c>
    </row>
    <row r="34" spans="1:13" x14ac:dyDescent="0.2">
      <c r="A34">
        <f t="shared" si="0"/>
        <v>31</v>
      </c>
      <c r="B34" s="4"/>
      <c r="C34" s="4"/>
      <c r="D34" s="4"/>
      <c r="E34" s="4"/>
      <c r="F34" s="4"/>
      <c r="G34" s="4"/>
      <c r="H34" s="4"/>
      <c r="I34" s="4"/>
      <c r="J34" s="4"/>
      <c r="K34" s="4">
        <v>8.0000000000000002E-3</v>
      </c>
      <c r="L34" s="4"/>
      <c r="M34" s="4"/>
    </row>
    <row r="35" spans="1:13" x14ac:dyDescent="0.2">
      <c r="A35" t="s">
        <v>0</v>
      </c>
      <c r="B35" s="3">
        <f t="shared" ref="B35:I35" si="1">MAX(B4:B34)</f>
        <v>2.93E-2</v>
      </c>
      <c r="C35" s="3">
        <f t="shared" si="1"/>
        <v>2.3E-2</v>
      </c>
      <c r="D35" s="3">
        <f t="shared" si="1"/>
        <v>3.1E-2</v>
      </c>
      <c r="E35" s="3">
        <f t="shared" si="1"/>
        <v>9.5999999999999992E-3</v>
      </c>
      <c r="F35" s="3">
        <f t="shared" si="1"/>
        <v>1.34E-2</v>
      </c>
      <c r="G35" s="3">
        <f t="shared" si="1"/>
        <v>1.2200000000000001E-2</v>
      </c>
      <c r="H35" s="3">
        <f t="shared" si="1"/>
        <v>3.3300000000000003E-2</v>
      </c>
      <c r="I35" s="3">
        <f t="shared" si="1"/>
        <v>0.28139999999999998</v>
      </c>
      <c r="J35" s="3"/>
      <c r="K35" s="3">
        <f>MAX(K4:K34)</f>
        <v>5.9499999999999997E-2</v>
      </c>
      <c r="L35" s="3">
        <f>MAX(L4:L34)</f>
        <v>1.78E-2</v>
      </c>
      <c r="M35" s="3">
        <f>MAX(M4:M34)</f>
        <v>7.7999999999999996E-3</v>
      </c>
    </row>
    <row r="36" spans="1:13" x14ac:dyDescent="0.2">
      <c r="A36" s="2" t="s">
        <v>10</v>
      </c>
      <c r="B36" s="3">
        <f>+AVERAGE(B4:D34)</f>
        <v>1.1066666666666667E-2</v>
      </c>
      <c r="C36" s="3"/>
      <c r="D36" s="3"/>
      <c r="E36" s="3">
        <f>+AVERAGE(E4:G34)</f>
        <v>5.266666666666666E-3</v>
      </c>
      <c r="F36" s="3"/>
      <c r="G36" s="3"/>
      <c r="H36" s="3">
        <f>+AVERAGE(H4:J34)</f>
        <v>7.288E-2</v>
      </c>
      <c r="I36" s="3"/>
      <c r="J36" s="3"/>
      <c r="K36" s="3">
        <f>+AVERAGE(K4:M34)</f>
        <v>9.4125000000000007E-3</v>
      </c>
      <c r="L36" s="3"/>
      <c r="M36" s="3"/>
    </row>
    <row r="37" spans="1:13" x14ac:dyDescent="0.2">
      <c r="A37" t="s">
        <v>1</v>
      </c>
      <c r="B37" s="3">
        <f>MAX(B4:M34)</f>
        <v>0.28139999999999998</v>
      </c>
      <c r="D37" t="s">
        <v>2</v>
      </c>
      <c r="E37" s="3">
        <f>AVERAGE(B4:M34)</f>
        <v>2.0078571428571428E-2</v>
      </c>
      <c r="G37" t="s">
        <v>3</v>
      </c>
      <c r="H37" s="3">
        <f>STDEV(B4:M34)</f>
        <v>4.6485773832767044E-2</v>
      </c>
      <c r="J37" t="s">
        <v>4</v>
      </c>
      <c r="K37">
        <f>COUNT(B4:M34)</f>
        <v>56</v>
      </c>
    </row>
    <row r="38" spans="1:13" x14ac:dyDescent="0.2">
      <c r="A38" s="2" t="s">
        <v>11</v>
      </c>
      <c r="B38" s="3">
        <f>MAX(B36:K36)</f>
        <v>7.288E-2</v>
      </c>
    </row>
    <row r="39" spans="1:13" x14ac:dyDescent="0.2">
      <c r="A39" s="2" t="s">
        <v>6</v>
      </c>
      <c r="B39">
        <f t="shared" ref="B39:M39" si="2">COUNT(B4:B34)</f>
        <v>5</v>
      </c>
      <c r="C39">
        <f t="shared" si="2"/>
        <v>5</v>
      </c>
      <c r="D39">
        <f t="shared" si="2"/>
        <v>5</v>
      </c>
      <c r="E39">
        <f t="shared" si="2"/>
        <v>5</v>
      </c>
      <c r="F39">
        <f t="shared" si="2"/>
        <v>5</v>
      </c>
      <c r="G39">
        <f t="shared" si="2"/>
        <v>5</v>
      </c>
      <c r="H39">
        <f t="shared" si="2"/>
        <v>5</v>
      </c>
      <c r="I39">
        <f t="shared" si="2"/>
        <v>5</v>
      </c>
      <c r="J39">
        <f t="shared" si="2"/>
        <v>0</v>
      </c>
      <c r="K39">
        <f t="shared" si="2"/>
        <v>6</v>
      </c>
      <c r="L39">
        <f t="shared" si="2"/>
        <v>5</v>
      </c>
      <c r="M39">
        <f t="shared" si="2"/>
        <v>5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43" sqref="H43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9</v>
      </c>
    </row>
    <row r="2" spans="1:13" x14ac:dyDescent="0.2">
      <c r="E2" t="s">
        <v>7</v>
      </c>
    </row>
    <row r="3" spans="1:13" x14ac:dyDescent="0.2">
      <c r="B3" s="1">
        <v>44197</v>
      </c>
      <c r="C3" s="1">
        <v>44228</v>
      </c>
      <c r="D3" s="1">
        <v>44256</v>
      </c>
      <c r="E3" s="1">
        <v>44287</v>
      </c>
      <c r="F3" s="1">
        <v>44317</v>
      </c>
      <c r="G3" s="1">
        <v>44348</v>
      </c>
      <c r="H3" s="1">
        <v>44378</v>
      </c>
      <c r="I3" s="1">
        <v>44409</v>
      </c>
      <c r="J3" s="1">
        <v>44440</v>
      </c>
      <c r="K3" s="1">
        <v>44470</v>
      </c>
      <c r="L3" s="1">
        <v>44501</v>
      </c>
      <c r="M3" s="1">
        <v>44531</v>
      </c>
    </row>
    <row r="4" spans="1:13" x14ac:dyDescent="0.2">
      <c r="A4">
        <v>1</v>
      </c>
      <c r="B4" s="4"/>
      <c r="C4" s="4"/>
      <c r="D4" s="4"/>
      <c r="E4" s="4"/>
      <c r="F4" s="4"/>
      <c r="G4" s="4"/>
      <c r="H4" s="4"/>
      <c r="I4" s="4"/>
      <c r="J4" s="4"/>
      <c r="K4" s="4">
        <v>2.5000000000000001E-3</v>
      </c>
      <c r="L4" s="4"/>
      <c r="M4" s="4"/>
    </row>
    <row r="5" spans="1:13" x14ac:dyDescent="0.2">
      <c r="A5">
        <f>+A4+1</f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">
      <c r="A6">
        <f t="shared" ref="A6:A34" si="0">+A5+1</f>
        <v>3</v>
      </c>
      <c r="B6" s="4"/>
      <c r="C6" s="4">
        <v>1.34E-2</v>
      </c>
      <c r="D6" s="4"/>
      <c r="E6" s="4"/>
      <c r="F6" s="4"/>
      <c r="G6" s="4">
        <v>1.0200000000000001E-2</v>
      </c>
      <c r="H6" s="4">
        <v>1.26E-2</v>
      </c>
      <c r="I6" s="4"/>
      <c r="J6" s="4"/>
      <c r="K6" s="4"/>
      <c r="L6" s="4"/>
      <c r="M6" s="4"/>
    </row>
    <row r="7" spans="1:13" x14ac:dyDescent="0.2">
      <c r="A7">
        <f t="shared" si="0"/>
        <v>4</v>
      </c>
      <c r="B7" s="4">
        <v>3.3E-3</v>
      </c>
      <c r="C7" s="4"/>
      <c r="D7" s="4"/>
      <c r="E7" s="4">
        <v>1.1000000000000001E-3</v>
      </c>
      <c r="F7" s="4">
        <v>1.14E-2</v>
      </c>
      <c r="G7" s="4"/>
      <c r="H7" s="4"/>
      <c r="I7" s="4"/>
      <c r="J7" s="4"/>
      <c r="K7" s="4"/>
      <c r="L7" s="4"/>
      <c r="M7" s="4"/>
    </row>
    <row r="8" spans="1:13" x14ac:dyDescent="0.2">
      <c r="A8">
        <f t="shared" si="0"/>
        <v>5</v>
      </c>
      <c r="B8" s="4"/>
      <c r="C8" s="4"/>
      <c r="D8" s="4">
        <v>3.0099999999999998E-2</v>
      </c>
      <c r="E8" s="4"/>
      <c r="F8" s="4"/>
      <c r="G8" s="4"/>
      <c r="H8" s="4"/>
      <c r="I8" s="4"/>
      <c r="J8" s="4"/>
      <c r="K8" s="4"/>
      <c r="L8" s="4"/>
      <c r="M8" s="4"/>
    </row>
    <row r="9" spans="1:13" x14ac:dyDescent="0.2">
      <c r="A9">
        <f t="shared" si="0"/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>
        <v>1.14E-2</v>
      </c>
      <c r="M9" s="4"/>
    </row>
    <row r="10" spans="1:13" x14ac:dyDescent="0.2">
      <c r="A10">
        <f t="shared" si="0"/>
        <v>7</v>
      </c>
      <c r="B10" s="4"/>
      <c r="C10" s="4"/>
      <c r="D10" s="4"/>
      <c r="E10" s="4"/>
      <c r="F10" s="4"/>
      <c r="G10" s="4"/>
      <c r="H10" s="4"/>
      <c r="I10" s="4"/>
      <c r="J10" s="4"/>
      <c r="K10" s="4">
        <v>3.3E-3</v>
      </c>
      <c r="L10" s="4"/>
      <c r="M10" s="4"/>
    </row>
    <row r="11" spans="1:13" x14ac:dyDescent="0.2">
      <c r="A11">
        <f t="shared" si="0"/>
        <v>8</v>
      </c>
      <c r="B11" s="4"/>
      <c r="C11" s="4"/>
      <c r="D11" s="4"/>
      <c r="E11" s="4"/>
      <c r="F11" s="4"/>
      <c r="G11" s="4"/>
      <c r="H11" s="4"/>
      <c r="I11" s="4">
        <v>1.9300000000000001E-2</v>
      </c>
      <c r="J11" s="4"/>
      <c r="K11" s="4"/>
      <c r="L11" s="4"/>
      <c r="M11" s="4"/>
    </row>
    <row r="12" spans="1:13" x14ac:dyDescent="0.2">
      <c r="A12">
        <f t="shared" si="0"/>
        <v>9</v>
      </c>
      <c r="B12" s="4"/>
      <c r="C12" s="4">
        <v>1.9E-2</v>
      </c>
      <c r="D12" s="4"/>
      <c r="E12" s="4"/>
      <c r="F12" s="4"/>
      <c r="G12" s="4"/>
      <c r="H12" s="4">
        <v>1.8200000000000001E-2</v>
      </c>
      <c r="I12" s="4"/>
      <c r="J12" s="4"/>
      <c r="K12" s="4"/>
      <c r="L12" s="4"/>
      <c r="M12" s="4"/>
    </row>
    <row r="13" spans="1:13" x14ac:dyDescent="0.2">
      <c r="A13">
        <f t="shared" si="0"/>
        <v>10</v>
      </c>
      <c r="B13" s="4">
        <v>3.5999999999999999E-3</v>
      </c>
      <c r="C13" s="4"/>
      <c r="D13" s="4"/>
      <c r="E13" s="4">
        <v>1.14E-2</v>
      </c>
      <c r="F13" s="4">
        <v>1.8E-3</v>
      </c>
      <c r="G13" s="4"/>
      <c r="H13" s="4"/>
      <c r="I13" s="4"/>
      <c r="J13" s="4"/>
      <c r="K13" s="4"/>
      <c r="L13" s="4"/>
      <c r="M13" s="4"/>
    </row>
    <row r="14" spans="1:13" x14ac:dyDescent="0.2">
      <c r="A14">
        <f t="shared" si="0"/>
        <v>11</v>
      </c>
      <c r="B14" s="4"/>
      <c r="C14" s="4"/>
      <c r="D14" s="4">
        <v>2.8999999999999998E-3</v>
      </c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>
        <f t="shared" si="0"/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>
        <v>2.5000000000000001E-3</v>
      </c>
      <c r="M15" s="4">
        <v>3.5999999999999999E-3</v>
      </c>
    </row>
    <row r="16" spans="1:13" x14ac:dyDescent="0.2">
      <c r="A16">
        <f t="shared" si="0"/>
        <v>13</v>
      </c>
      <c r="B16" s="4"/>
      <c r="C16" s="4"/>
      <c r="D16" s="4"/>
      <c r="E16" s="4"/>
      <c r="F16" s="4"/>
      <c r="G16" s="4"/>
      <c r="H16" s="4"/>
      <c r="I16" s="4"/>
      <c r="J16" s="4"/>
      <c r="K16" s="4">
        <v>1.9E-3</v>
      </c>
      <c r="L16" s="4"/>
      <c r="M16" s="4"/>
    </row>
    <row r="17" spans="1:13" x14ac:dyDescent="0.2">
      <c r="A17">
        <f t="shared" si="0"/>
        <v>14</v>
      </c>
      <c r="B17" s="4"/>
      <c r="C17" s="4"/>
      <c r="D17" s="4"/>
      <c r="E17" s="4"/>
      <c r="F17" s="4"/>
      <c r="G17" s="4"/>
      <c r="H17" s="4"/>
      <c r="I17" s="4">
        <v>4.65E-2</v>
      </c>
      <c r="J17" s="4"/>
      <c r="K17" s="4"/>
      <c r="L17" s="4"/>
      <c r="M17" s="4"/>
    </row>
    <row r="18" spans="1:13" x14ac:dyDescent="0.2">
      <c r="A18">
        <f t="shared" si="0"/>
        <v>15</v>
      </c>
      <c r="B18" s="4"/>
      <c r="C18" s="4">
        <v>5.1000000000000004E-3</v>
      </c>
      <c r="D18" s="4"/>
      <c r="E18" s="4"/>
      <c r="F18" s="4"/>
      <c r="G18" s="4">
        <v>0</v>
      </c>
      <c r="H18" s="4">
        <v>1.38E-2</v>
      </c>
      <c r="I18" s="4"/>
      <c r="J18" s="4"/>
      <c r="K18" s="4"/>
      <c r="L18" s="4"/>
      <c r="M18" s="4"/>
    </row>
    <row r="19" spans="1:13" x14ac:dyDescent="0.2">
      <c r="A19">
        <f t="shared" si="0"/>
        <v>16</v>
      </c>
      <c r="B19" s="4">
        <v>2.5700000000000001E-2</v>
      </c>
      <c r="C19" s="4"/>
      <c r="D19" s="4"/>
      <c r="E19" s="4">
        <v>0</v>
      </c>
      <c r="F19" s="4">
        <v>4.4999999999999997E-3</v>
      </c>
      <c r="G19" s="4"/>
      <c r="H19" s="4"/>
      <c r="I19" s="4"/>
      <c r="J19" s="4"/>
      <c r="K19" s="4"/>
      <c r="L19" s="4"/>
      <c r="M19" s="4"/>
    </row>
    <row r="20" spans="1:13" x14ac:dyDescent="0.2">
      <c r="A20">
        <f t="shared" si="0"/>
        <v>17</v>
      </c>
      <c r="B20" s="4"/>
      <c r="C20" s="4"/>
      <c r="D20" s="4">
        <v>1.7899999999999999E-2</v>
      </c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>
        <f t="shared" si="0"/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>
        <v>4.1000000000000003E-3</v>
      </c>
      <c r="M21" s="4">
        <v>0</v>
      </c>
    </row>
    <row r="22" spans="1:13" x14ac:dyDescent="0.2">
      <c r="A22">
        <f t="shared" si="0"/>
        <v>19</v>
      </c>
      <c r="B22" s="4"/>
      <c r="C22" s="4"/>
      <c r="D22" s="4"/>
      <c r="E22" s="4"/>
      <c r="F22" s="4"/>
      <c r="G22" s="4"/>
      <c r="H22" s="4"/>
      <c r="I22" s="4"/>
      <c r="J22" s="4"/>
      <c r="K22" s="4">
        <v>6.8999999999999999E-3</v>
      </c>
      <c r="L22" s="4"/>
      <c r="M22" s="4"/>
    </row>
    <row r="23" spans="1:13" x14ac:dyDescent="0.2">
      <c r="A23">
        <f t="shared" si="0"/>
        <v>20</v>
      </c>
      <c r="B23" s="4"/>
      <c r="C23" s="4"/>
      <c r="D23" s="4"/>
      <c r="E23" s="4"/>
      <c r="F23" s="4"/>
      <c r="G23" s="4"/>
      <c r="H23" s="4"/>
      <c r="I23" s="4">
        <v>0.20330000000000001</v>
      </c>
      <c r="J23" s="4"/>
      <c r="K23" s="4"/>
      <c r="L23" s="4"/>
      <c r="M23" s="4"/>
    </row>
    <row r="24" spans="1:13" x14ac:dyDescent="0.2">
      <c r="A24">
        <f t="shared" si="0"/>
        <v>21</v>
      </c>
      <c r="B24" s="4"/>
      <c r="C24" s="4">
        <v>2.5000000000000001E-3</v>
      </c>
      <c r="D24" s="4"/>
      <c r="E24" s="4"/>
      <c r="F24" s="4"/>
      <c r="G24" s="4">
        <v>4.4000000000000003E-3</v>
      </c>
      <c r="H24" s="4">
        <v>2.7099999999999999E-2</v>
      </c>
      <c r="I24" s="4"/>
      <c r="J24" s="4"/>
      <c r="K24" s="4"/>
      <c r="L24" s="4"/>
      <c r="M24" s="4"/>
    </row>
    <row r="25" spans="1:13" x14ac:dyDescent="0.2">
      <c r="A25">
        <f t="shared" si="0"/>
        <v>22</v>
      </c>
      <c r="B25" s="4">
        <v>5.4999999999999997E-3</v>
      </c>
      <c r="C25" s="4"/>
      <c r="D25" s="4"/>
      <c r="E25" s="4">
        <v>1.9E-3</v>
      </c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>
        <f t="shared" si="0"/>
        <v>23</v>
      </c>
      <c r="B26" s="4"/>
      <c r="C26" s="4"/>
      <c r="D26" s="4">
        <v>7.7000000000000002E-3</v>
      </c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>
        <f t="shared" si="0"/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>
        <v>1.4E-3</v>
      </c>
      <c r="M27" s="4">
        <v>1.8E-3</v>
      </c>
    </row>
    <row r="28" spans="1:13" x14ac:dyDescent="0.2">
      <c r="A28">
        <f t="shared" si="0"/>
        <v>25</v>
      </c>
      <c r="B28" s="4"/>
      <c r="C28" s="4"/>
      <c r="D28" s="4"/>
      <c r="E28" s="4"/>
      <c r="F28" s="4"/>
      <c r="G28" s="4"/>
      <c r="H28" s="4"/>
      <c r="I28" s="4"/>
      <c r="J28" s="4"/>
      <c r="K28" s="4">
        <v>1.2E-2</v>
      </c>
      <c r="L28" s="4"/>
      <c r="M28" s="4"/>
    </row>
    <row r="29" spans="1:13" x14ac:dyDescent="0.2">
      <c r="A29">
        <f t="shared" si="0"/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>
        <f t="shared" si="0"/>
        <v>27</v>
      </c>
      <c r="B30" s="4"/>
      <c r="C30" s="4">
        <v>3.7000000000000002E-3</v>
      </c>
      <c r="D30" s="4"/>
      <c r="E30" s="4"/>
      <c r="F30" s="4"/>
      <c r="G30" s="4">
        <v>7.4000000000000003E-3</v>
      </c>
      <c r="H30" s="4">
        <v>3.1899999999999998E-2</v>
      </c>
      <c r="I30" s="4"/>
      <c r="J30" s="4"/>
      <c r="K30" s="4"/>
      <c r="L30" s="4"/>
      <c r="M30" s="4"/>
    </row>
    <row r="31" spans="1:13" x14ac:dyDescent="0.2">
      <c r="A31">
        <f t="shared" si="0"/>
        <v>28</v>
      </c>
      <c r="B31" s="4"/>
      <c r="C31" s="4"/>
      <c r="D31" s="4"/>
      <c r="E31" s="4">
        <v>6.4999999999999997E-3</v>
      </c>
      <c r="F31" s="4">
        <v>3.7000000000000002E-3</v>
      </c>
      <c r="G31" s="4"/>
      <c r="H31" s="4"/>
      <c r="I31" s="4"/>
      <c r="J31" s="4"/>
      <c r="K31" s="4"/>
      <c r="L31" s="4"/>
      <c r="M31" s="4"/>
    </row>
    <row r="32" spans="1:13" x14ac:dyDescent="0.2">
      <c r="A32">
        <f t="shared" si="0"/>
        <v>29</v>
      </c>
      <c r="B32" s="4"/>
      <c r="C32" s="4"/>
      <c r="D32" s="4">
        <v>2.8E-3</v>
      </c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>
        <f t="shared" si="0"/>
        <v>30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>
        <v>1.61E-2</v>
      </c>
      <c r="M33" s="4">
        <v>6.8999999999999999E-3</v>
      </c>
    </row>
    <row r="34" spans="1:13" x14ac:dyDescent="0.2">
      <c r="A34">
        <f t="shared" si="0"/>
        <v>31</v>
      </c>
      <c r="B34" s="4"/>
      <c r="C34" s="4"/>
      <c r="D34" s="4"/>
      <c r="E34" s="4"/>
      <c r="F34" s="4"/>
      <c r="G34" s="4"/>
      <c r="H34" s="4"/>
      <c r="I34" s="4"/>
      <c r="J34" s="4"/>
      <c r="K34" s="4">
        <v>6.8999999999999999E-3</v>
      </c>
      <c r="L34" s="4"/>
      <c r="M34" s="4"/>
    </row>
    <row r="35" spans="1:13" x14ac:dyDescent="0.2">
      <c r="A35" t="s">
        <v>0</v>
      </c>
      <c r="B35" s="3">
        <f>MAX(B4:B34)</f>
        <v>2.5700000000000001E-2</v>
      </c>
      <c r="C35" s="3">
        <f t="shared" ref="C35:M35" si="1">MAX(C4:C34)</f>
        <v>1.9E-2</v>
      </c>
      <c r="D35" s="3">
        <f t="shared" si="1"/>
        <v>3.0099999999999998E-2</v>
      </c>
      <c r="E35" s="3">
        <f t="shared" si="1"/>
        <v>1.14E-2</v>
      </c>
      <c r="F35" s="3">
        <f t="shared" si="1"/>
        <v>1.14E-2</v>
      </c>
      <c r="G35" s="3">
        <f t="shared" si="1"/>
        <v>1.0200000000000001E-2</v>
      </c>
      <c r="H35" s="3">
        <f t="shared" si="1"/>
        <v>3.1899999999999998E-2</v>
      </c>
      <c r="I35" s="3">
        <f t="shared" si="1"/>
        <v>0.20330000000000001</v>
      </c>
      <c r="J35" s="3"/>
      <c r="K35" s="3">
        <f t="shared" si="1"/>
        <v>1.2E-2</v>
      </c>
      <c r="L35" s="3">
        <f t="shared" si="1"/>
        <v>1.61E-2</v>
      </c>
      <c r="M35" s="3">
        <f t="shared" si="1"/>
        <v>6.8999999999999999E-3</v>
      </c>
    </row>
    <row r="36" spans="1:13" x14ac:dyDescent="0.2">
      <c r="A36" s="2" t="s">
        <v>10</v>
      </c>
      <c r="B36" s="3">
        <f>+AVERAGE(B4:D34)</f>
        <v>1.0228571428571431E-2</v>
      </c>
      <c r="C36" s="3"/>
      <c r="D36" s="3"/>
      <c r="E36" s="3">
        <f t="shared" ref="E36:K36" si="2">+AVERAGE(E4:G34)</f>
        <v>4.9461538461538467E-3</v>
      </c>
      <c r="F36" s="3"/>
      <c r="G36" s="3"/>
      <c r="H36" s="3">
        <f>+AVERAGE(H4:J34)</f>
        <v>4.6587499999999997E-2</v>
      </c>
      <c r="I36" s="3"/>
      <c r="J36" s="3"/>
      <c r="K36" s="3">
        <f t="shared" si="2"/>
        <v>5.4200000000000003E-3</v>
      </c>
      <c r="L36" s="3"/>
      <c r="M36" s="3"/>
    </row>
    <row r="37" spans="1:13" x14ac:dyDescent="0.2">
      <c r="A37" t="s">
        <v>1</v>
      </c>
      <c r="B37" s="3">
        <f>MAX(B4:M34)</f>
        <v>0.20330000000000001</v>
      </c>
      <c r="D37" t="s">
        <v>2</v>
      </c>
      <c r="E37" s="3">
        <f>AVERAGE(B4:M34)</f>
        <v>1.3229999999999999E-2</v>
      </c>
      <c r="G37" t="s">
        <v>3</v>
      </c>
      <c r="H37" s="3">
        <f>STDEV(B4:M34)</f>
        <v>2.907057036290292E-2</v>
      </c>
      <c r="J37" t="s">
        <v>4</v>
      </c>
      <c r="K37">
        <f>COUNT(B4:M34)</f>
        <v>50</v>
      </c>
    </row>
    <row r="38" spans="1:13" x14ac:dyDescent="0.2">
      <c r="A38" s="2" t="s">
        <v>11</v>
      </c>
      <c r="B38" s="3">
        <f>MAX(B36:K36)</f>
        <v>4.6587499999999997E-2</v>
      </c>
    </row>
    <row r="39" spans="1:13" x14ac:dyDescent="0.2">
      <c r="A39" s="2" t="s">
        <v>6</v>
      </c>
      <c r="B39">
        <f t="shared" ref="B39:M39" si="3">COUNT(B4:B34)</f>
        <v>4</v>
      </c>
      <c r="C39">
        <f t="shared" si="3"/>
        <v>5</v>
      </c>
      <c r="D39">
        <f t="shared" si="3"/>
        <v>5</v>
      </c>
      <c r="E39">
        <f t="shared" si="3"/>
        <v>5</v>
      </c>
      <c r="F39">
        <f t="shared" si="3"/>
        <v>4</v>
      </c>
      <c r="G39">
        <f t="shared" si="3"/>
        <v>4</v>
      </c>
      <c r="H39">
        <f t="shared" si="3"/>
        <v>5</v>
      </c>
      <c r="I39">
        <f t="shared" si="3"/>
        <v>3</v>
      </c>
      <c r="J39">
        <f t="shared" si="3"/>
        <v>0</v>
      </c>
      <c r="K39">
        <f t="shared" si="3"/>
        <v>6</v>
      </c>
      <c r="L39">
        <f t="shared" si="3"/>
        <v>5</v>
      </c>
      <c r="M39">
        <f t="shared" si="3"/>
        <v>4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Baker Lead</vt:lpstr>
      <vt:lpstr>Laplace 1 Lead</vt:lpstr>
      <vt:lpstr>Laplace 2 Lead</vt:lpstr>
    </vt:vector>
  </TitlesOfParts>
  <Company>LDEQ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Wafer</dc:creator>
  <cp:lastModifiedBy>Camila Tao</cp:lastModifiedBy>
  <cp:lastPrinted>2022-03-04T14:29:53Z</cp:lastPrinted>
  <dcterms:created xsi:type="dcterms:W3CDTF">2002-02-18T16:37:38Z</dcterms:created>
  <dcterms:modified xsi:type="dcterms:W3CDTF">2022-10-24T13:19:10Z</dcterms:modified>
</cp:coreProperties>
</file>