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230" windowHeight="3990" tabRatio="700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45621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5"/>
  <c r="L39" i="15"/>
  <c r="K39" i="15"/>
  <c r="J39" i="15"/>
  <c r="I39" i="15"/>
  <c r="H39" i="15"/>
  <c r="G39" i="15"/>
  <c r="F39" i="15"/>
  <c r="E39" i="15"/>
  <c r="D39" i="15"/>
  <c r="C39" i="15"/>
  <c r="B39" i="15"/>
  <c r="K37" i="15"/>
  <c r="H37" i="15"/>
  <c r="E37" i="15"/>
  <c r="B37" i="15"/>
  <c r="K36" i="15"/>
  <c r="J36" i="15"/>
  <c r="I36" i="15"/>
  <c r="H36" i="15"/>
  <c r="G36" i="15"/>
  <c r="F36" i="15"/>
  <c r="E36" i="15"/>
  <c r="D36" i="15"/>
  <c r="C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J36" i="12"/>
  <c r="I36" i="12"/>
  <c r="H36" i="12"/>
  <c r="G36" i="12"/>
  <c r="F36" i="12"/>
  <c r="E36" i="12"/>
  <c r="D36" i="12"/>
  <c r="C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3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5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<sst xmlns="http://schemas.openxmlformats.org/spreadsheetml/2006/main" count="46" uniqueCount="16">
  <si>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</si>
  <si>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</si>
  <si>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</si>
  <si>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</si>
  <si>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</si>
  <si>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</si>
  <si>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</si>
  <si>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</si>
  <si>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</si>
  <si>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</si>
  <si>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</si>
  <si>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</si>
  <si>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</si>
  <si>
    <t>PEP</t>
  </si>
  <si>
    <t>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</si>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</sst>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41640</v>
      </c>
      <c r="C3" s="1">
        <v>41671</v>
      </c>
      <c r="D3" s="1">
        <v>41699</v>
      </c>
      <c r="E3" s="1">
        <v>41730</v>
      </c>
      <c r="F3" s="1">
        <v>41760</v>
      </c>
      <c r="G3" s="1">
        <v>41791</v>
      </c>
      <c r="H3" s="1">
        <v>41821</v>
      </c>
      <c r="I3" s="1">
        <v>41852</v>
      </c>
      <c r="J3" s="1">
        <v>41883</v>
      </c>
      <c r="K3" s="1">
        <v>41913</v>
      </c>
      <c r="L3" s="1">
        <v>41944</v>
      </c>
      <c r="M3" s="1">
        <v>41974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2.8E-3</v>
      </c>
      <c r="M4" s="4">
        <v>1.9E-3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1.8E-3</v>
      </c>
      <c r="K5" s="4">
        <v>8.9999999999999998E-4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1.6999999999999999E-3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1.2999999999999999E-3</v>
      </c>
      <c r="D7" s="4"/>
      <c r="E7" s="4"/>
      <c r="F7" s="4"/>
      <c r="G7" s="4">
        <v>2.2000000000000001E-3</v>
      </c>
      <c r="H7" s="4">
        <v>1.1000000000000001E-3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1.4E-3</v>
      </c>
      <c r="C8" s="4"/>
      <c r="D8" s="4"/>
      <c r="E8" s="4">
        <v>1.4E-3</v>
      </c>
      <c r="F8" s="4">
        <v>1.2999999999999999E-3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1.1999999999999999E-3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1.1999999999999999E-3</v>
      </c>
      <c r="M10" s="4">
        <v>1.6000000000000001E-3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3.2000000000000002E-3</v>
      </c>
      <c r="K11" s="4">
        <v>1.5E-3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1E-3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2.7000000000000001E-3</v>
      </c>
      <c r="D13" s="4"/>
      <c r="E13" s="4"/>
      <c r="F13" s="4"/>
      <c r="G13" s="4">
        <v>8.5000000000000006E-3</v>
      </c>
      <c r="H13" s="4">
        <v>1.6999999999999999E-3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8.9999999999999998E-4</v>
      </c>
      <c r="C14" s="4"/>
      <c r="D14" s="4"/>
      <c r="E14" s="4">
        <v>1.5E-3</v>
      </c>
      <c r="F14" s="4">
        <v>2E-3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3.0000000000000001E-3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1.5E-3</v>
      </c>
      <c r="M16" s="4">
        <v>1.9E-3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1.6999999999999999E-3</v>
      </c>
      <c r="K17" s="4">
        <v>1.6000000000000001E-3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5.4000000000000003E-3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1.8E-3</v>
      </c>
      <c r="D19" s="4"/>
      <c r="E19" s="4"/>
      <c r="F19" s="4"/>
      <c r="G19" s="4">
        <v>3.0999999999999999E-3</v>
      </c>
      <c r="H19" s="4">
        <v>1.6999999999999999E-3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7.7000000000000002E-3</v>
      </c>
      <c r="C20" s="4"/>
      <c r="D20" s="4"/>
      <c r="E20" s="4">
        <v>1.2999999999999999E-3</v>
      </c>
      <c r="F20" s="4">
        <v>1.6000000000000001E-3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3.7000000000000002E-3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4.7999999999999996E-3</v>
      </c>
      <c r="M22" s="4">
        <v>8.0000000000000004E-4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1.1999999999999999E-3</v>
      </c>
      <c r="K23" s="4">
        <v>2.8999999999999998E-3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2.8999999999999998E-3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1.6999999999999999E-3</v>
      </c>
      <c r="D25" s="4"/>
      <c r="E25" s="4"/>
      <c r="F25" s="4"/>
      <c r="G25" s="4">
        <v>1.5E-3</v>
      </c>
      <c r="H25" s="4">
        <v>2.3E-3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2.3999999999999998E-3</v>
      </c>
      <c r="C26" s="4"/>
      <c r="D26" s="4"/>
      <c r="E26" s="4">
        <v>2.0999999999999999E-3</v>
      </c>
      <c r="F26" s="4">
        <v>3.3E-3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3.0999999999999999E-3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1.5E-3</v>
      </c>
      <c r="M28" s="4">
        <v>8.9999999999999998E-4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2.0999999999999999E-3</v>
      </c>
      <c r="K29" s="4">
        <v>2.2000000000000001E-3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2.5000000000000001E-3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1.6999999999999999E-3</v>
      </c>
      <c r="D31" s="4"/>
      <c r="E31" s="4"/>
      <c r="F31" s="4"/>
      <c r="G31" s="4">
        <v>1.1999999999999999E-3</v>
      </c>
      <c r="H31" s="4">
        <v>1.1999999999999999E-3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1.1000000000000001E-3</v>
      </c>
      <c r="C32" s="4"/>
      <c r="D32" s="4"/>
      <c r="E32" s="4">
        <v>2E-3</v>
      </c>
      <c r="F32" s="4">
        <v>1.1999999999999999E-3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3.8999999999999998E-3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1.2999999999999999E-3</v>
      </c>
    </row>
    <row r="35" spans="1:13" x14ac:dyDescent="0.2">
      <c r="A35" t="s">
        <v>0</v>
      </c>
      <c r="B35" s="3">
        <f>MAX(B4:B34)</f>
        <v>7.7000000000000002E-3</v>
      </c>
      <c r="C35" s="3">
        <f t="shared" ref="C35:M35" si="1">MAX(C4:C34)</f>
        <v>2.7000000000000001E-3</v>
      </c>
      <c r="D35" s="3">
        <f t="shared" si="1"/>
        <v>3.8999999999999998E-3</v>
      </c>
      <c r="E35" s="3">
        <f t="shared" si="1"/>
        <v>2.0999999999999999E-3</v>
      </c>
      <c r="F35" s="3">
        <f t="shared" si="1"/>
        <v>3.3E-3</v>
      </c>
      <c r="G35" s="3">
        <f t="shared" si="1"/>
        <v>8.5000000000000006E-3</v>
      </c>
      <c r="H35" s="3">
        <f t="shared" si="1"/>
        <v>2.3E-3</v>
      </c>
      <c r="I35" s="3">
        <f t="shared" si="1"/>
        <v>5.4000000000000003E-3</v>
      </c>
      <c r="J35" s="3">
        <f t="shared" si="1"/>
        <v>3.2000000000000002E-3</v>
      </c>
      <c r="K35" s="3">
        <f t="shared" si="1"/>
        <v>2.8999999999999998E-3</v>
      </c>
      <c r="L35" s="3">
        <f t="shared" si="1"/>
        <v>4.7999999999999996E-3</v>
      </c>
      <c r="M35" s="3">
        <f t="shared" si="1"/>
        <v>1.9E-3</v>
      </c>
    </row>
    <row r="36" spans="1:13" x14ac:dyDescent="0.2">
      <c r="A36" s="2" t="s">
        <v>11</v>
      </c>
      <c r="B36" s="3">
        <f>+AVERAGE(B4:D34)</f>
        <v>2.5066666666666662E-3</v>
      </c>
      <c r="C36" s="3">
        <f t="shared" ref="C36:K36" si="2">+AVERAGE(C4:E34)</f>
        <v>2.16E-3</v>
      </c>
      <c r="D36" s="3">
        <f t="shared" si="2"/>
        <v>2.1733333333333335E-3</v>
      </c>
      <c r="E36" s="3">
        <f t="shared" si="2"/>
        <v>2.2799999999999999E-3</v>
      </c>
      <c r="F36" s="3">
        <f t="shared" si="2"/>
        <v>2.2600000000000003E-3</v>
      </c>
      <c r="G36" s="3">
        <f t="shared" si="2"/>
        <v>2.5333333333333336E-3</v>
      </c>
      <c r="H36" s="3">
        <f t="shared" si="2"/>
        <v>2.0999999999999999E-3</v>
      </c>
      <c r="I36" s="3">
        <f t="shared" si="2"/>
        <v>2.1733333333333335E-3</v>
      </c>
      <c r="J36" s="3">
        <f t="shared" si="2"/>
        <v>2.0600000000000002E-3</v>
      </c>
      <c r="K36" s="3">
        <f t="shared" si="2"/>
        <v>1.83125E-3</v>
      </c>
      <c r="L36" s="3"/>
      <c r="M36" s="3"/>
    </row>
    <row r="37" spans="1:13" x14ac:dyDescent="0.2">
      <c r="A37" t="s">
        <v>1</v>
      </c>
      <c r="B37" s="3">
        <f>MAX(B4:M34)</f>
        <v>8.5000000000000006E-3</v>
      </c>
      <c r="D37" t="s">
        <v>2</v>
      </c>
      <c r="E37" s="3">
        <f>AVERAGE(B4:M34)</f>
        <v>2.1737704918032784E-3</v>
      </c>
      <c r="G37" t="s">
        <v>3</v>
      </c>
      <c r="H37" s="3">
        <f>STDEV(B4:M34)</f>
        <v>1.44498000439963E-3</v>
      </c>
      <c r="J37" t="s">
        <v>4</v>
      </c>
      <c r="K37">
        <f>COUNT(B4:M34)</f>
        <v>61</v>
      </c>
    </row>
    <row r="38" spans="1:13" x14ac:dyDescent="0.2">
      <c r="A38" s="2" t="s">
        <v>12</v>
      </c>
      <c r="B38" s="3">
        <f>MAX(B36:K36)</f>
        <v>2.5333333333333336E-3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41640</v>
      </c>
      <c r="C3" s="1">
        <v>41671</v>
      </c>
      <c r="D3" s="1">
        <v>41699</v>
      </c>
      <c r="E3" s="1">
        <v>41730</v>
      </c>
      <c r="F3" s="1">
        <v>41760</v>
      </c>
      <c r="G3" s="1">
        <v>41791</v>
      </c>
      <c r="H3" s="1">
        <v>41821</v>
      </c>
      <c r="I3" s="1">
        <v>41852</v>
      </c>
      <c r="J3" s="1">
        <v>41883</v>
      </c>
      <c r="K3" s="1">
        <v>41913</v>
      </c>
      <c r="L3" s="1">
        <v>41944</v>
      </c>
      <c r="M3" s="1">
        <v>41974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2.5999999999999999E-3</v>
      </c>
      <c r="M4" s="4">
        <v>1.6999999999999999E-3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1E-3</v>
      </c>
      <c r="K5" s="4">
        <v>1E-3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1.2999999999999999E-3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6.9999999999999999E-4</v>
      </c>
      <c r="D7" s="4"/>
      <c r="E7" s="4"/>
      <c r="F7" s="4"/>
      <c r="G7" s="4">
        <v>1.1999999999999999E-3</v>
      </c>
      <c r="H7" s="4">
        <v>1E-3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1.4E-3</v>
      </c>
      <c r="C8" s="4"/>
      <c r="D8" s="4"/>
      <c r="E8" s="4">
        <v>1.6999999999999999E-3</v>
      </c>
      <c r="F8" s="4">
        <v>2.5000000000000001E-3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1.1999999999999999E-3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2.0999999999999999E-3</v>
      </c>
      <c r="M10" s="4">
        <v>2.7000000000000001E-3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3.0000000000000001E-3</v>
      </c>
      <c r="K11" s="4">
        <v>1.6000000000000001E-3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8.9999999999999998E-4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1.1000000000000001E-3</v>
      </c>
      <c r="D13" s="4"/>
      <c r="E13" s="4"/>
      <c r="F13" s="4"/>
      <c r="G13" s="4">
        <v>8.0000000000000004E-4</v>
      </c>
      <c r="H13" s="4">
        <v>1.4E-3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8.9999999999999998E-4</v>
      </c>
      <c r="C14" s="4"/>
      <c r="D14" s="4"/>
      <c r="E14" s="4">
        <v>1.5E-3</v>
      </c>
      <c r="F14" s="4">
        <v>1E-3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3.5999999999999999E-3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6.0000000000000001E-3</v>
      </c>
      <c r="M16" s="4">
        <v>3.0000000000000001E-3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1.2999999999999999E-3</v>
      </c>
      <c r="K17" s="4">
        <v>5.9999999999999995E-4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1.6999999999999999E-3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2E-3</v>
      </c>
      <c r="D19" s="4"/>
      <c r="E19" s="4"/>
      <c r="F19" s="4"/>
      <c r="G19" s="4">
        <v>1.4E-3</v>
      </c>
      <c r="H19" s="4">
        <v>1.6000000000000001E-3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2.5000000000000001E-3</v>
      </c>
      <c r="C20" s="4"/>
      <c r="D20" s="4"/>
      <c r="E20" s="4">
        <v>1.6999999999999999E-3</v>
      </c>
      <c r="F20" s="4">
        <v>2.0999999999999999E-3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2.3E-3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3.3999999999999998E-3</v>
      </c>
      <c r="M22" s="4">
        <v>8.9999999999999998E-4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1.4E-3</v>
      </c>
      <c r="K23" s="4">
        <v>1.8E-3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1.6000000000000001E-3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2.8E-3</v>
      </c>
      <c r="D25" s="4"/>
      <c r="E25" s="4"/>
      <c r="F25" s="4"/>
      <c r="G25" s="4">
        <v>1.1000000000000001E-3</v>
      </c>
      <c r="H25" s="4">
        <v>1.6000000000000001E-3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3.5000000000000001E-3</v>
      </c>
      <c r="C26" s="4"/>
      <c r="D26" s="4"/>
      <c r="E26" s="4">
        <v>2E-3</v>
      </c>
      <c r="F26" s="4">
        <v>1.6000000000000001E-3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3.5000000000000001E-3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1.6000000000000001E-3</v>
      </c>
      <c r="M28" s="4">
        <v>8.9999999999999998E-4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1.2999999999999999E-3</v>
      </c>
      <c r="K29" s="4">
        <v>4.7000000000000002E-3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1.2999999999999999E-3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1.6000000000000001E-3</v>
      </c>
      <c r="D31" s="4"/>
      <c r="E31" s="4"/>
      <c r="F31" s="4"/>
      <c r="G31" s="4">
        <v>8.9999999999999998E-4</v>
      </c>
      <c r="H31" s="4">
        <v>1.6000000000000001E-3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1.5E-3</v>
      </c>
      <c r="C32" s="4"/>
      <c r="D32" s="4"/>
      <c r="E32" s="4">
        <v>1.6000000000000001E-3</v>
      </c>
      <c r="F32" s="4">
        <v>6.9999999999999999E-4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2.5999999999999999E-3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2.3999999999999998E-3</v>
      </c>
    </row>
    <row r="35" spans="1:13" x14ac:dyDescent="0.2">
      <c r="A35" t="s">
        <v>0</v>
      </c>
      <c r="B35" s="3">
        <f>MAX(B4:B34)</f>
        <v>3.5000000000000001E-3</v>
      </c>
      <c r="C35" s="3">
        <f t="shared" ref="C35:M35" si="1">MAX(C4:C34)</f>
        <v>2.8E-3</v>
      </c>
      <c r="D35" s="3">
        <f t="shared" si="1"/>
        <v>3.5999999999999999E-3</v>
      </c>
      <c r="E35" s="3">
        <f t="shared" si="1"/>
        <v>2E-3</v>
      </c>
      <c r="F35" s="3">
        <f t="shared" si="1"/>
        <v>2.5000000000000001E-3</v>
      </c>
      <c r="G35" s="3">
        <f t="shared" si="1"/>
        <v>1.4E-3</v>
      </c>
      <c r="H35" s="3">
        <f t="shared" si="1"/>
        <v>1.6000000000000001E-3</v>
      </c>
      <c r="I35" s="3">
        <f t="shared" si="1"/>
        <v>1.6999999999999999E-3</v>
      </c>
      <c r="J35" s="3">
        <f t="shared" si="1"/>
        <v>3.0000000000000001E-3</v>
      </c>
      <c r="K35" s="3">
        <f t="shared" si="1"/>
        <v>4.7000000000000002E-3</v>
      </c>
      <c r="L35" s="3">
        <f t="shared" si="1"/>
        <v>6.0000000000000001E-3</v>
      </c>
      <c r="M35" s="3">
        <f t="shared" si="1"/>
        <v>3.0000000000000001E-3</v>
      </c>
    </row>
    <row r="36" spans="1:13" x14ac:dyDescent="0.2">
      <c r="A36" s="2" t="s">
        <v>11</v>
      </c>
      <c r="B36" s="3">
        <f>+AVERAGE(B4:D34)</f>
        <v>2.0799999999999998E-3</v>
      </c>
      <c r="C36" s="3">
        <f t="shared" ref="C36:K36" si="2">+AVERAGE(C4:E34)</f>
        <v>1.9933333333333335E-3</v>
      </c>
      <c r="D36" s="3">
        <f t="shared" si="2"/>
        <v>1.9733333333333334E-3</v>
      </c>
      <c r="E36" s="3">
        <f t="shared" si="2"/>
        <v>1.4533333333333336E-3</v>
      </c>
      <c r="F36" s="3">
        <f t="shared" si="2"/>
        <v>1.3666666666666669E-3</v>
      </c>
      <c r="G36" s="3">
        <f t="shared" si="2"/>
        <v>1.2933333333333336E-3</v>
      </c>
      <c r="H36" s="3">
        <f t="shared" si="2"/>
        <v>1.4666666666666667E-3</v>
      </c>
      <c r="I36" s="3">
        <f t="shared" si="2"/>
        <v>1.6333333333333332E-3</v>
      </c>
      <c r="J36" s="3">
        <f t="shared" si="2"/>
        <v>2.2266666666666667E-3</v>
      </c>
      <c r="K36" s="3">
        <f t="shared" si="2"/>
        <v>2.3125000000000003E-3</v>
      </c>
      <c r="L36" s="3"/>
      <c r="M36" s="3"/>
    </row>
    <row r="37" spans="1:13" x14ac:dyDescent="0.2">
      <c r="A37" t="s">
        <v>1</v>
      </c>
      <c r="B37" s="3">
        <f>MAX(B4:M34)</f>
        <v>6.0000000000000001E-3</v>
      </c>
      <c r="D37" t="s">
        <v>2</v>
      </c>
      <c r="E37" s="3">
        <f>AVERAGE(B4:M34)</f>
        <v>1.8360655737704923E-3</v>
      </c>
      <c r="G37" t="s">
        <v>3</v>
      </c>
      <c r="H37" s="3">
        <f>STDEV(B4:M34)</f>
        <v>1.0063188339827567E-3</v>
      </c>
      <c r="J37" t="s">
        <v>4</v>
      </c>
      <c r="K37">
        <f>COUNT(B4:M34)</f>
        <v>61</v>
      </c>
    </row>
    <row r="38" spans="1:13" x14ac:dyDescent="0.2">
      <c r="A38" s="2" t="s">
        <v>12</v>
      </c>
      <c r="B38" s="3">
        <f>MAX(B36:K36)</f>
        <v>2.3125000000000003E-3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41640</v>
      </c>
      <c r="C3" s="1">
        <v>41671</v>
      </c>
      <c r="D3" s="1">
        <v>41699</v>
      </c>
      <c r="E3" s="1">
        <v>41730</v>
      </c>
      <c r="F3" s="1">
        <v>41760</v>
      </c>
      <c r="G3" s="1">
        <v>41791</v>
      </c>
      <c r="H3" s="1">
        <v>41821</v>
      </c>
      <c r="I3" s="1">
        <v>41852</v>
      </c>
      <c r="J3" s="1">
        <v>41883</v>
      </c>
      <c r="K3" s="1">
        <v>41913</v>
      </c>
      <c r="L3" s="1">
        <v>41944</v>
      </c>
      <c r="M3" s="1">
        <v>41974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0.1072</v>
      </c>
      <c r="M4" s="4">
        <v>3.5000000000000001E-3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3.7000000000000002E-3</v>
      </c>
      <c r="K5" s="4">
        <v>1.52E-2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8.0999999999999996E-3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3.3999999999999998E-3</v>
      </c>
      <c r="D7" s="4"/>
      <c r="E7" s="4"/>
      <c r="F7" s="4"/>
      <c r="G7" s="4">
        <v>5.1999999999999998E-2</v>
      </c>
      <c r="H7" s="4">
        <v>0.01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4.5999999999999999E-3</v>
      </c>
      <c r="C8" s="4"/>
      <c r="D8" s="4"/>
      <c r="E8" s="4">
        <v>8.5000000000000006E-3</v>
      </c>
      <c r="F8" s="4">
        <v>4.7899999999999998E-2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3.0999999999999999E-3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5.4000000000000003E-3</v>
      </c>
      <c r="M10" s="4">
        <v>1.89E-2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2.9499999999999998E-2</v>
      </c>
      <c r="K11" s="4">
        <v>9.7000000000000003E-3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1.8E-3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2.7000000000000001E-3</v>
      </c>
      <c r="D13" s="4"/>
      <c r="E13" s="4"/>
      <c r="F13" s="4"/>
      <c r="G13" s="4">
        <v>3.3000000000000002E-2</v>
      </c>
      <c r="H13" s="4">
        <v>5.1999999999999998E-3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2.8E-3</v>
      </c>
      <c r="C14" s="4"/>
      <c r="D14" s="4"/>
      <c r="E14" s="4">
        <v>3.1399999999999997E-2</v>
      </c>
      <c r="F14" s="4">
        <v>9.1999999999999998E-3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8.3900000000000002E-2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6.8999999999999999E-3</v>
      </c>
      <c r="M16" s="4">
        <v>3.8E-3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4.8999999999999998E-3</v>
      </c>
      <c r="K17" s="4">
        <v>5.7999999999999996E-3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4.0000000000000001E-3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1.14E-2</v>
      </c>
      <c r="D19" s="4"/>
      <c r="E19" s="4"/>
      <c r="F19" s="4"/>
      <c r="G19" s="4">
        <v>6.4000000000000003E-3</v>
      </c>
      <c r="H19" s="4">
        <v>5.7999999999999996E-3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9.4000000000000004E-3</v>
      </c>
      <c r="C20" s="4"/>
      <c r="D20" s="4"/>
      <c r="E20" s="4">
        <v>1.6E-2</v>
      </c>
      <c r="F20" s="4">
        <v>5.8400000000000001E-2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6.7000000000000002E-3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2.9700000000000001E-2</v>
      </c>
      <c r="M22" s="4">
        <v>7.2800000000000004E-2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3.2000000000000002E-3</v>
      </c>
      <c r="K23" s="4">
        <v>2.7300000000000001E-2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1.38E-2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2.12E-2</v>
      </c>
      <c r="D25" s="4"/>
      <c r="E25" s="4"/>
      <c r="F25" s="4"/>
      <c r="G25" s="4">
        <v>4.1000000000000003E-3</v>
      </c>
      <c r="H25" s="4">
        <v>1.2800000000000001E-2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1.44E-2</v>
      </c>
      <c r="C26" s="4"/>
      <c r="D26" s="4"/>
      <c r="E26" s="4">
        <v>1.1299999999999999E-2</v>
      </c>
      <c r="F26" s="4">
        <v>7.7000000000000002E-3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1.54E-2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3.7000000000000002E-3</v>
      </c>
      <c r="M28" s="4">
        <v>2.3999999999999998E-3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1.12E-2</v>
      </c>
      <c r="K29" s="4">
        <v>1.1999999999999999E-3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1.0999999999999999E-2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9.1899999999999996E-2</v>
      </c>
      <c r="D31" s="4"/>
      <c r="E31" s="4"/>
      <c r="F31" s="4"/>
      <c r="G31" s="4">
        <v>1.9E-3</v>
      </c>
      <c r="H31" s="4">
        <v>6.3E-3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4.8999999999999998E-3</v>
      </c>
      <c r="C32" s="4"/>
      <c r="D32" s="4"/>
      <c r="E32" s="4">
        <v>1.5599999999999999E-2</v>
      </c>
      <c r="F32" s="4">
        <v>4.0000000000000001E-3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1.0200000000000001E-2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2.2000000000000001E-3</v>
      </c>
    </row>
    <row r="35" spans="1:13" x14ac:dyDescent="0.2">
      <c r="A35" t="s">
        <v>0</v>
      </c>
      <c r="B35" s="3">
        <f>MAX(B4:B34)</f>
        <v>1.44E-2</v>
      </c>
      <c r="C35" s="3">
        <f t="shared" ref="C35:M35" si="1">MAX(C4:C34)</f>
        <v>9.1899999999999996E-2</v>
      </c>
      <c r="D35" s="3">
        <f t="shared" si="1"/>
        <v>8.3900000000000002E-2</v>
      </c>
      <c r="E35" s="3">
        <f t="shared" si="1"/>
        <v>3.1399999999999997E-2</v>
      </c>
      <c r="F35" s="3">
        <f t="shared" si="1"/>
        <v>5.8400000000000001E-2</v>
      </c>
      <c r="G35" s="3">
        <f t="shared" si="1"/>
        <v>5.1999999999999998E-2</v>
      </c>
      <c r="H35" s="3">
        <f t="shared" si="1"/>
        <v>1.2800000000000001E-2</v>
      </c>
      <c r="I35" s="3">
        <f t="shared" si="1"/>
        <v>1.38E-2</v>
      </c>
      <c r="J35" s="3">
        <f t="shared" si="1"/>
        <v>2.9499999999999998E-2</v>
      </c>
      <c r="K35" s="3">
        <f t="shared" si="1"/>
        <v>2.7300000000000001E-2</v>
      </c>
      <c r="L35" s="3">
        <f t="shared" si="1"/>
        <v>0.1072</v>
      </c>
      <c r="M35" s="3">
        <f t="shared" si="1"/>
        <v>7.2800000000000004E-2</v>
      </c>
    </row>
    <row r="36" spans="1:13" x14ac:dyDescent="0.2">
      <c r="A36" s="2" t="s">
        <v>11</v>
      </c>
      <c r="B36" s="3">
        <f>+AVERAGE(B4:D34)</f>
        <v>1.9066666666666666E-2</v>
      </c>
      <c r="C36" s="3">
        <f t="shared" ref="C36:K36" si="2">+AVERAGE(C4:E34)</f>
        <v>2.2179999999999998E-2</v>
      </c>
      <c r="D36" s="3">
        <f t="shared" si="2"/>
        <v>2.1953333333333332E-2</v>
      </c>
      <c r="E36" s="3">
        <f t="shared" si="2"/>
        <v>2.0493333333333329E-2</v>
      </c>
      <c r="F36" s="3">
        <f t="shared" si="2"/>
        <v>1.7646666666666668E-2</v>
      </c>
      <c r="G36" s="3">
        <f t="shared" si="2"/>
        <v>1.1746666666666667E-2</v>
      </c>
      <c r="H36" s="3">
        <f t="shared" si="2"/>
        <v>8.7533333333333335E-3</v>
      </c>
      <c r="I36" s="3">
        <f t="shared" si="2"/>
        <v>1.0026666666666666E-2</v>
      </c>
      <c r="J36" s="3">
        <f t="shared" si="2"/>
        <v>1.7639999999999992E-2</v>
      </c>
      <c r="K36" s="3">
        <f t="shared" si="2"/>
        <v>1.9731249999999995E-2</v>
      </c>
      <c r="L36" s="3"/>
      <c r="M36" s="3"/>
    </row>
    <row r="37" spans="1:13" x14ac:dyDescent="0.2">
      <c r="A37" t="s">
        <v>1</v>
      </c>
      <c r="B37" s="3">
        <f>MAX(B4:M34)</f>
        <v>0.1072</v>
      </c>
      <c r="D37" t="s">
        <v>2</v>
      </c>
      <c r="E37" s="3">
        <f>AVERAGE(B4:M34)</f>
        <v>1.7055737704918028E-2</v>
      </c>
      <c r="G37" t="s">
        <v>3</v>
      </c>
      <c r="H37" s="3">
        <f>STDEV(B4:M34)</f>
        <v>2.2933094896460331E-2</v>
      </c>
      <c r="J37" t="s">
        <v>4</v>
      </c>
      <c r="K37">
        <f>COUNT(B4:M34)</f>
        <v>61</v>
      </c>
    </row>
    <row r="38" spans="1:13" x14ac:dyDescent="0.2">
      <c r="A38" s="2" t="s">
        <v>12</v>
      </c>
      <c r="B38" s="3">
        <f>MAX(B36:K36)</f>
        <v>2.2179999999999998E-2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M10" sqref="M10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41640</v>
      </c>
      <c r="C3" s="1">
        <v>41671</v>
      </c>
      <c r="D3" s="1">
        <v>41699</v>
      </c>
      <c r="E3" s="1">
        <v>41730</v>
      </c>
      <c r="F3" s="1">
        <v>41760</v>
      </c>
      <c r="G3" s="1">
        <v>41791</v>
      </c>
      <c r="H3" s="1">
        <v>41821</v>
      </c>
      <c r="I3" s="1">
        <v>41852</v>
      </c>
      <c r="J3" s="1">
        <v>41883</v>
      </c>
      <c r="K3" s="1">
        <v>41913</v>
      </c>
      <c r="L3" s="1">
        <v>41944</v>
      </c>
      <c r="M3" s="1">
        <v>41974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0.25140000000000001</v>
      </c>
      <c r="M4" s="4">
        <v>2.8999999999999998E-3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4.0000000000000001E-3</v>
      </c>
      <c r="K5" s="4">
        <v>1.54E-2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7.6E-3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1.9E-3</v>
      </c>
      <c r="D7" s="4"/>
      <c r="E7" s="4"/>
      <c r="F7" s="4"/>
      <c r="G7" s="4">
        <v>4.3799999999999999E-2</v>
      </c>
      <c r="H7" s="4">
        <v>9.1000000000000004E-3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4.4999999999999997E-3</v>
      </c>
      <c r="C8" s="4"/>
      <c r="D8" s="4"/>
      <c r="E8" s="4">
        <v>7.1000000000000004E-3</v>
      </c>
      <c r="F8" s="4">
        <v>6.4500000000000002E-2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3.0000000000000001E-3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6.4000000000000003E-3</v>
      </c>
      <c r="M10" s="4" t="s">
        <v>15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2.93E-2</v>
      </c>
      <c r="K11" s="4">
        <v>9.4000000000000004E-3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 t="s">
        <v>14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2.2499999999999999E-2</v>
      </c>
      <c r="D13" s="4"/>
      <c r="E13" s="4"/>
      <c r="F13" s="4"/>
      <c r="G13" s="4">
        <v>3.04E-2</v>
      </c>
      <c r="H13" s="4">
        <v>4.8999999999999998E-3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2.8999999999999998E-3</v>
      </c>
      <c r="C14" s="4"/>
      <c r="D14" s="4"/>
      <c r="E14" s="4">
        <v>2.7E-2</v>
      </c>
      <c r="F14" s="4">
        <v>7.9000000000000008E-3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8.9599999999999999E-2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>
        <v>6.8999999999999999E-3</v>
      </c>
      <c r="M16" s="4">
        <v>3.5000000000000001E-3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5.4999999999999997E-3</v>
      </c>
      <c r="K17" s="4">
        <v>5.7999999999999996E-3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 t="s">
        <v>14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9.7999999999999997E-3</v>
      </c>
      <c r="D19" s="4"/>
      <c r="E19" s="4"/>
      <c r="F19" s="4"/>
      <c r="G19" s="4">
        <v>6.6E-3</v>
      </c>
      <c r="H19" s="4">
        <v>5.1000000000000004E-3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1.0200000000000001E-2</v>
      </c>
      <c r="C20" s="4"/>
      <c r="D20" s="4"/>
      <c r="E20" s="4">
        <v>1.5100000000000001E-2</v>
      </c>
      <c r="F20" s="4" t="s">
        <v>13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6.1999999999999998E-3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2.24E-2</v>
      </c>
      <c r="M22" s="4">
        <v>6.8400000000000002E-2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3.0999999999999999E-3</v>
      </c>
      <c r="K23" s="4">
        <v>3.3500000000000002E-2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1.49E-2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3.0000000000000001E-3</v>
      </c>
      <c r="D25" s="4"/>
      <c r="E25" s="4"/>
      <c r="F25" s="4"/>
      <c r="G25" s="4">
        <v>3.8999999999999998E-3</v>
      </c>
      <c r="H25" s="4">
        <v>8.5000000000000006E-3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1.2500000000000001E-2</v>
      </c>
      <c r="C26" s="4"/>
      <c r="D26" s="4"/>
      <c r="E26" s="4">
        <v>0.01</v>
      </c>
      <c r="F26" s="4">
        <v>5.7999999999999996E-3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1.46E-2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3.5000000000000001E-3</v>
      </c>
      <c r="M28" s="4">
        <v>2.5000000000000001E-3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 t="s">
        <v>13</v>
      </c>
      <c r="K29" s="4">
        <v>4.4999999999999997E-3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1.1299999999999999E-2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9.5699999999999993E-2</v>
      </c>
      <c r="D31" s="4"/>
      <c r="E31" s="4"/>
      <c r="F31" s="4"/>
      <c r="G31" s="4">
        <v>2.7000000000000001E-3</v>
      </c>
      <c r="H31" s="4">
        <v>2E-3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3.7000000000000002E-3</v>
      </c>
      <c r="C32" s="4"/>
      <c r="D32" s="4"/>
      <c r="E32" s="4">
        <v>1.7100000000000001E-2</v>
      </c>
      <c r="F32" s="4">
        <v>4.4999999999999997E-3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9.4999999999999998E-3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2.5999999999999999E-3</v>
      </c>
    </row>
    <row r="35" spans="1:13" x14ac:dyDescent="0.2">
      <c r="A35" t="s">
        <v>0</v>
      </c>
      <c r="B35" s="3">
        <f>MAX(B4:B34)</f>
        <v>1.2500000000000001E-2</v>
      </c>
      <c r="C35" s="3">
        <f t="shared" ref="C35:M35" si="1">MAX(C4:C34)</f>
        <v>9.5699999999999993E-2</v>
      </c>
      <c r="D35" s="3">
        <f t="shared" si="1"/>
        <v>8.9599999999999999E-2</v>
      </c>
      <c r="E35" s="3">
        <f t="shared" si="1"/>
        <v>2.7E-2</v>
      </c>
      <c r="F35" s="3">
        <f t="shared" si="1"/>
        <v>6.4500000000000002E-2</v>
      </c>
      <c r="G35" s="3">
        <f t="shared" si="1"/>
        <v>4.3799999999999999E-2</v>
      </c>
      <c r="H35" s="3">
        <f t="shared" si="1"/>
        <v>9.1000000000000004E-3</v>
      </c>
      <c r="I35" s="3">
        <f t="shared" si="1"/>
        <v>1.49E-2</v>
      </c>
      <c r="J35" s="3">
        <f t="shared" si="1"/>
        <v>2.93E-2</v>
      </c>
      <c r="K35" s="3">
        <f t="shared" si="1"/>
        <v>3.3500000000000002E-2</v>
      </c>
      <c r="L35" s="3">
        <f t="shared" si="1"/>
        <v>0.25140000000000001</v>
      </c>
      <c r="M35" s="3">
        <f t="shared" si="1"/>
        <v>6.8400000000000002E-2</v>
      </c>
    </row>
    <row r="36" spans="1:13" x14ac:dyDescent="0.2">
      <c r="A36" s="2" t="s">
        <v>11</v>
      </c>
      <c r="B36" s="3">
        <f>+AVERAGE(B4:D34)</f>
        <v>1.9306666666666663E-2</v>
      </c>
      <c r="C36" s="3">
        <f t="shared" ref="C36:K36" si="2">+AVERAGE(C4:E34)</f>
        <v>2.2140000000000003E-2</v>
      </c>
      <c r="D36" s="3">
        <f t="shared" si="2"/>
        <v>2.0135714285714288E-2</v>
      </c>
      <c r="E36" s="3">
        <f t="shared" si="2"/>
        <v>1.7600000000000001E-2</v>
      </c>
      <c r="F36" s="3">
        <f t="shared" si="2"/>
        <v>1.4264285714285714E-2</v>
      </c>
      <c r="G36" s="3">
        <f t="shared" si="2"/>
        <v>1.1599999999999999E-2</v>
      </c>
      <c r="H36" s="3">
        <f t="shared" si="2"/>
        <v>8.7749999999999998E-3</v>
      </c>
      <c r="I36" s="3">
        <f t="shared" si="2"/>
        <v>1.2025000000000003E-2</v>
      </c>
      <c r="J36" s="3">
        <f t="shared" si="2"/>
        <v>2.8650000000000002E-2</v>
      </c>
      <c r="K36" s="3">
        <f t="shared" si="2"/>
        <v>2.9273333333333335E-2</v>
      </c>
      <c r="L36" s="3"/>
      <c r="M36" s="3"/>
    </row>
    <row r="37" spans="1:13" x14ac:dyDescent="0.2">
      <c r="A37" t="s">
        <v>1</v>
      </c>
      <c r="B37" s="3">
        <f>MAX(B4:M34)</f>
        <v>0.25140000000000001</v>
      </c>
      <c r="D37" t="s">
        <v>2</v>
      </c>
      <c r="E37" s="3">
        <f>AVERAGE(B4:M34)</f>
        <v>1.9292857142857136E-2</v>
      </c>
      <c r="G37" t="s">
        <v>3</v>
      </c>
      <c r="H37" s="3">
        <f>STDEV(B4:M34)</f>
        <v>3.7597242921851008E-2</v>
      </c>
      <c r="J37" t="s">
        <v>4</v>
      </c>
      <c r="K37">
        <f>COUNT(B4:M34)</f>
        <v>56</v>
      </c>
    </row>
    <row r="38" spans="1:13" x14ac:dyDescent="0.2">
      <c r="A38" s="2" t="s">
        <v>12</v>
      </c>
      <c r="B38" s="3">
        <f>MAX(B36:K36)</f>
        <v>2.9273333333333335E-2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4</v>
      </c>
      <c r="G39">
        <f t="shared" si="3"/>
        <v>5</v>
      </c>
      <c r="H39">
        <f t="shared" si="3"/>
        <v>5</v>
      </c>
      <c r="I39">
        <f t="shared" si="3"/>
        <v>3</v>
      </c>
      <c r="J39">
        <f t="shared" si="3"/>
        <v>4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Administrator</cp:lastModifiedBy>
  <cp:lastPrinted>2014-12-11T16:27:56Z</cp:lastPrinted>
  <dcterms:created xsi:type="dcterms:W3CDTF">2002-02-18T16:37:38Z</dcterms:created>
  <dcterms:modified xsi:type="dcterms:W3CDTF">2015-05-29T19:50:52Z</dcterms:modified>
</cp:coreProperties>
</file>