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5" yWindow="-15" windowWidth="19230" windowHeight="3990" tabRatio="700"/>
  </bookViews>
  <sheets>
    <sheet name="Baker Lead" sheetId="14" r:id="rId1"/>
    <sheet name="Capitol Lead" sheetId="15" r:id="rId2"/>
    <sheet name="Laplace 1 Lead" sheetId="12" r:id="rId3"/>
    <sheet name="Laplace 2 Lead" sheetId="13" r:id="rId4"/>
  </sheets>
  <calcPr calcId="145621"/>
</workbook>
</file>

<file path=xl/calcChain.xml><?xml version="1.0" encoding="utf-8"?>
<calcChain xmlns="http://schemas.openxmlformats.org/spreadsheetml/2006/main">
  <c r="M39" i="14" l="1"/>
  <c r="L39" i="14"/>
  <c r="K39" i="14"/>
  <c r="J39" i="14"/>
  <c r="I39" i="14"/>
  <c r="H39" i="14"/>
  <c r="G39" i="14"/>
  <c r="F39" i="14"/>
  <c r="E39" i="14"/>
  <c r="D39" i="14"/>
  <c r="C39" i="14"/>
  <c r="B39" i="14"/>
  <c r="K37" i="14"/>
  <c r="H37" i="14"/>
  <c r="E37" i="14"/>
  <c r="B37" i="14"/>
  <c r="K36" i="14"/>
  <c r="J36" i="14"/>
  <c r="I36" i="14"/>
  <c r="H36" i="14"/>
  <c r="G36" i="14"/>
  <c r="F36" i="14"/>
  <c r="E36" i="14"/>
  <c r="D36" i="14"/>
  <c r="C36" i="14"/>
  <c r="B36" i="14"/>
  <c r="M35" i="14"/>
  <c r="L35" i="14"/>
  <c r="K35" i="14"/>
  <c r="J35" i="14"/>
  <c r="I35" i="14"/>
  <c r="H35" i="14"/>
  <c r="G35" i="14"/>
  <c r="F35" i="14"/>
  <c r="E35" i="14"/>
  <c r="D35" i="14"/>
  <c r="C35" i="14"/>
  <c r="B35" i="14"/>
  <c r="M39" i="15"/>
  <c r="L39" i="15"/>
  <c r="K39" i="15"/>
  <c r="J39" i="15"/>
  <c r="I39" i="15"/>
  <c r="H39" i="15"/>
  <c r="G39" i="15"/>
  <c r="F39" i="15"/>
  <c r="E39" i="15"/>
  <c r="D39" i="15"/>
  <c r="C39" i="15"/>
  <c r="B39" i="15"/>
  <c r="K37" i="15"/>
  <c r="H37" i="15"/>
  <c r="E37" i="15"/>
  <c r="B37" i="15"/>
  <c r="K36" i="15"/>
  <c r="J36" i="15"/>
  <c r="I36" i="15"/>
  <c r="H36" i="15"/>
  <c r="G36" i="15"/>
  <c r="F36" i="15"/>
  <c r="E36" i="15"/>
  <c r="D36" i="15"/>
  <c r="C36" i="15"/>
  <c r="B36" i="15"/>
  <c r="M35" i="15"/>
  <c r="L35" i="15"/>
  <c r="K35" i="15"/>
  <c r="J35" i="15"/>
  <c r="I35" i="15"/>
  <c r="H35" i="15"/>
  <c r="G35" i="15"/>
  <c r="F35" i="15"/>
  <c r="E35" i="15"/>
  <c r="D35" i="15"/>
  <c r="C35" i="15"/>
  <c r="B35" i="15"/>
  <c r="M39" i="12"/>
  <c r="L39" i="12"/>
  <c r="K39" i="12"/>
  <c r="J39" i="12"/>
  <c r="I39" i="12"/>
  <c r="H39" i="12"/>
  <c r="G39" i="12"/>
  <c r="F39" i="12"/>
  <c r="E39" i="12"/>
  <c r="D39" i="12"/>
  <c r="C39" i="12"/>
  <c r="B39" i="12"/>
  <c r="K37" i="12"/>
  <c r="H37" i="12"/>
  <c r="E37" i="12"/>
  <c r="B37" i="12"/>
  <c r="K36" i="12"/>
  <c r="J36" i="12"/>
  <c r="I36" i="12"/>
  <c r="H36" i="12"/>
  <c r="G36" i="12"/>
  <c r="F36" i="12"/>
  <c r="E36" i="12"/>
  <c r="D36" i="12"/>
  <c r="C36" i="12"/>
  <c r="B36" i="12"/>
  <c r="M35" i="12"/>
  <c r="L35" i="12"/>
  <c r="K35" i="12"/>
  <c r="J35" i="12"/>
  <c r="I35" i="12"/>
  <c r="H35" i="12"/>
  <c r="G35" i="12"/>
  <c r="F35" i="12"/>
  <c r="E35" i="12"/>
  <c r="D35" i="12"/>
  <c r="C35" i="12"/>
  <c r="B35" i="12"/>
  <c r="M39" i="13"/>
  <c r="L39" i="13"/>
  <c r="K39" i="13"/>
  <c r="J39" i="13"/>
  <c r="I39" i="13"/>
  <c r="H39" i="13"/>
  <c r="G39" i="13"/>
  <c r="F39" i="13"/>
  <c r="E39" i="13"/>
  <c r="D39" i="13"/>
  <c r="C39" i="13"/>
  <c r="B39" i="13"/>
  <c r="K37" i="13"/>
  <c r="H37" i="13"/>
  <c r="E37" i="13"/>
  <c r="B37" i="13"/>
  <c r="K36" i="13"/>
  <c r="J36" i="13"/>
  <c r="I36" i="13"/>
  <c r="H36" i="13"/>
  <c r="G36" i="13"/>
  <c r="F36" i="13"/>
  <c r="E36" i="13"/>
  <c r="D36" i="13"/>
  <c r="C36" i="13"/>
  <c r="B36" i="13"/>
  <c r="M35" i="13"/>
  <c r="L35" i="13"/>
  <c r="K35" i="13"/>
  <c r="J35" i="13"/>
  <c r="I35" i="13"/>
  <c r="H35" i="13"/>
  <c r="G35" i="13"/>
  <c r="F35" i="13"/>
  <c r="E35" i="13"/>
  <c r="D35" i="13"/>
  <c r="C35" i="13"/>
  <c r="B35" i="13"/>
  <c r="A5" i="15"/>
  <c r="A6" i="15" s="1"/>
  <c r="A7" i="15" s="1"/>
  <c r="A8" i="15" s="1"/>
  <c r="A9" i="15" s="1"/>
  <c r="A10" i="15" s="1"/>
  <c r="A11" i="15" s="1"/>
  <c r="A12" i="15" s="1"/>
  <c r="A13" i="15" s="1"/>
  <c r="A14" i="15" s="1"/>
  <c r="A15" i="15" s="1"/>
  <c r="A16" i="15" s="1"/>
  <c r="A17" i="15" s="1"/>
  <c r="A18" i="15" s="1"/>
  <c r="A19" i="15" s="1"/>
  <c r="A20" i="15" s="1"/>
  <c r="A21" i="15" s="1"/>
  <c r="A22" i="15" s="1"/>
  <c r="A23" i="15" s="1"/>
  <c r="A24" i="15" s="1"/>
  <c r="A25" i="15" s="1"/>
  <c r="A26" i="15" s="1"/>
  <c r="A27" i="15" s="1"/>
  <c r="A28" i="15" s="1"/>
  <c r="A29" i="15" s="1"/>
  <c r="A30" i="15" s="1"/>
  <c r="A31" i="15" s="1"/>
  <c r="A32" i="15" s="1"/>
  <c r="A33" i="15" s="1"/>
  <c r="A34" i="15" s="1"/>
  <c r="A6" i="14"/>
  <c r="A7" i="14" s="1"/>
  <c r="A8" i="14" s="1"/>
  <c r="A9" i="14" s="1"/>
  <c r="A10" i="14" s="1"/>
  <c r="A11" i="14" s="1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5" i="14"/>
  <c r="A6" i="13"/>
  <c r="A7" i="13" s="1"/>
  <c r="A8" i="13" s="1"/>
  <c r="A9" i="13" s="1"/>
  <c r="A10" i="13" s="1"/>
  <c r="A11" i="13" s="1"/>
  <c r="A12" i="13" s="1"/>
  <c r="A13" i="13" s="1"/>
  <c r="A14" i="13" s="1"/>
  <c r="A15" i="13" s="1"/>
  <c r="A16" i="13" s="1"/>
  <c r="A17" i="13" s="1"/>
  <c r="A18" i="13" s="1"/>
  <c r="A19" i="13" s="1"/>
  <c r="A20" i="13" s="1"/>
  <c r="A21" i="13" s="1"/>
  <c r="A22" i="13" s="1"/>
  <c r="A23" i="13" s="1"/>
  <c r="A24" i="13" s="1"/>
  <c r="A25" i="13" s="1"/>
  <c r="A26" i="13" s="1"/>
  <c r="A27" i="13" s="1"/>
  <c r="A28" i="13" s="1"/>
  <c r="A29" i="13" s="1"/>
  <c r="A30" i="13" s="1"/>
  <c r="A31" i="13" s="1"/>
  <c r="A32" i="13" s="1"/>
  <c r="A33" i="13" s="1"/>
  <c r="A34" i="13" s="1"/>
  <c r="A5" i="13"/>
  <c r="A6" i="12"/>
  <c r="A7" i="12" s="1"/>
  <c r="A8" i="12" s="1"/>
  <c r="A9" i="12" s="1"/>
  <c r="A10" i="12" s="1"/>
  <c r="A11" i="12" s="1"/>
  <c r="A12" i="12" s="1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A5" i="12"/>
  <c r="B38" i="13" l="1"/>
  <c r="B38" i="12"/>
  <c r="B38" i="15"/>
  <c r="B38" i="14"/>
</calcChain>
</file>

<file path=xl/comments1.xml><?xml version="1.0" encoding="utf-8"?>
<comments xmlns="http://schemas.openxmlformats.org/spreadsheetml/2006/main">
  <authors>
    <author>La DEQ</author>
  </authors>
  <commentList>
    <comment ref="B35" authorId="0">
      <text>
        <r>
          <rPr>
            <b/>
            <sz val="8"/>
            <color indexed="81"/>
            <rFont val="Tahoma"/>
            <family val="2"/>
          </rPr>
          <t>La DEQ: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35" authorId="0">
      <text>
        <r>
          <rPr>
            <b/>
            <sz val="8"/>
            <color indexed="81"/>
            <rFont val="Tahoma"/>
            <family val="2"/>
          </rPr>
          <t>La DEQ: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35" authorId="0">
      <text>
        <r>
          <rPr>
            <b/>
            <sz val="8"/>
            <color indexed="81"/>
            <rFont val="Tahoma"/>
            <family val="2"/>
          </rPr>
          <t>La DEQ: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35" authorId="0">
      <text>
        <r>
          <rPr>
            <b/>
            <sz val="8"/>
            <color indexed="81"/>
            <rFont val="Tahoma"/>
            <family val="2"/>
          </rPr>
          <t>La DEQ: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35" authorId="0">
      <text>
        <r>
          <rPr>
            <b/>
            <sz val="8"/>
            <color indexed="81"/>
            <rFont val="Tahoma"/>
            <family val="2"/>
          </rPr>
          <t>La DEQ: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35" authorId="0">
      <text>
        <r>
          <rPr>
            <b/>
            <sz val="8"/>
            <color indexed="81"/>
            <rFont val="Tahoma"/>
            <family val="2"/>
          </rPr>
          <t>La DEQ: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35" authorId="0">
      <text>
        <r>
          <rPr>
            <b/>
            <sz val="8"/>
            <color indexed="81"/>
            <rFont val="Tahoma"/>
            <family val="2"/>
          </rPr>
          <t>La DEQ: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35" authorId="0">
      <text>
        <r>
          <rPr>
            <b/>
            <sz val="8"/>
            <color indexed="81"/>
            <rFont val="Tahoma"/>
            <family val="2"/>
          </rPr>
          <t>La DEQ: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35" authorId="0">
      <text>
        <r>
          <rPr>
            <b/>
            <sz val="8"/>
            <color indexed="81"/>
            <rFont val="Tahoma"/>
            <family val="2"/>
          </rPr>
          <t>La DEQ: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35" authorId="0">
      <text>
        <r>
          <rPr>
            <b/>
            <sz val="8"/>
            <color indexed="81"/>
            <rFont val="Tahoma"/>
            <family val="2"/>
          </rPr>
          <t>La DEQ: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L35" authorId="0">
      <text>
        <r>
          <rPr>
            <b/>
            <sz val="8"/>
            <color indexed="81"/>
            <rFont val="Tahoma"/>
            <family val="2"/>
          </rPr>
          <t>La DEQ: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M35" authorId="0">
      <text>
        <r>
          <rPr>
            <b/>
            <sz val="8"/>
            <color indexed="81"/>
            <rFont val="Tahoma"/>
            <family val="2"/>
          </rPr>
          <t>La DEQ: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37" authorId="0">
      <text>
        <r>
          <rPr>
            <b/>
            <sz val="8"/>
            <color indexed="81"/>
            <rFont val="Tahoma"/>
            <family val="2"/>
          </rPr>
          <t>La DEQ: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La DEQ</author>
  </authors>
  <commentList>
    <comment ref="B35" authorId="0">
      <text>
        <r>
          <rPr>
            <b/>
            <sz val="8"/>
            <color indexed="81"/>
            <rFont val="Tahoma"/>
            <family val="2"/>
          </rPr>
          <t>La DEQ: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35" authorId="0">
      <text>
        <r>
          <rPr>
            <b/>
            <sz val="8"/>
            <color indexed="81"/>
            <rFont val="Tahoma"/>
            <family val="2"/>
          </rPr>
          <t>La DEQ: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35" authorId="0">
      <text>
        <r>
          <rPr>
            <b/>
            <sz val="8"/>
            <color indexed="81"/>
            <rFont val="Tahoma"/>
            <family val="2"/>
          </rPr>
          <t>La DEQ: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35" authorId="0">
      <text>
        <r>
          <rPr>
            <b/>
            <sz val="8"/>
            <color indexed="81"/>
            <rFont val="Tahoma"/>
            <family val="2"/>
          </rPr>
          <t>La DEQ: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35" authorId="0">
      <text>
        <r>
          <rPr>
            <b/>
            <sz val="8"/>
            <color indexed="81"/>
            <rFont val="Tahoma"/>
            <family val="2"/>
          </rPr>
          <t>La DEQ: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35" authorId="0">
      <text>
        <r>
          <rPr>
            <b/>
            <sz val="8"/>
            <color indexed="81"/>
            <rFont val="Tahoma"/>
            <family val="2"/>
          </rPr>
          <t>La DEQ: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35" authorId="0">
      <text>
        <r>
          <rPr>
            <b/>
            <sz val="8"/>
            <color indexed="81"/>
            <rFont val="Tahoma"/>
            <family val="2"/>
          </rPr>
          <t>La DEQ: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35" authorId="0">
      <text>
        <r>
          <rPr>
            <b/>
            <sz val="8"/>
            <color indexed="81"/>
            <rFont val="Tahoma"/>
            <family val="2"/>
          </rPr>
          <t>La DEQ: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35" authorId="0">
      <text>
        <r>
          <rPr>
            <b/>
            <sz val="8"/>
            <color indexed="81"/>
            <rFont val="Tahoma"/>
            <family val="2"/>
          </rPr>
          <t>La DEQ: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35" authorId="0">
      <text>
        <r>
          <rPr>
            <b/>
            <sz val="8"/>
            <color indexed="81"/>
            <rFont val="Tahoma"/>
            <family val="2"/>
          </rPr>
          <t>La DEQ: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L35" authorId="0">
      <text>
        <r>
          <rPr>
            <b/>
            <sz val="8"/>
            <color indexed="81"/>
            <rFont val="Tahoma"/>
            <family val="2"/>
          </rPr>
          <t>La DEQ: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M35" authorId="0">
      <text>
        <r>
          <rPr>
            <b/>
            <sz val="8"/>
            <color indexed="81"/>
            <rFont val="Tahoma"/>
            <family val="2"/>
          </rPr>
          <t>La DEQ: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37" authorId="0">
      <text>
        <r>
          <rPr>
            <b/>
            <sz val="8"/>
            <color indexed="81"/>
            <rFont val="Tahoma"/>
            <family val="2"/>
          </rPr>
          <t>La DEQ: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La DEQ</author>
  </authors>
  <commentList>
    <comment ref="B35" authorId="0">
      <text>
        <r>
          <rPr>
            <b/>
            <sz val="8"/>
            <color indexed="81"/>
            <rFont val="Tahoma"/>
            <family val="2"/>
          </rPr>
          <t>La DEQ: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35" authorId="0">
      <text>
        <r>
          <rPr>
            <b/>
            <sz val="8"/>
            <color indexed="81"/>
            <rFont val="Tahoma"/>
            <family val="2"/>
          </rPr>
          <t>La DEQ: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35" authorId="0">
      <text>
        <r>
          <rPr>
            <b/>
            <sz val="8"/>
            <color indexed="81"/>
            <rFont val="Tahoma"/>
            <family val="2"/>
          </rPr>
          <t>La DEQ: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35" authorId="0">
      <text>
        <r>
          <rPr>
            <b/>
            <sz val="8"/>
            <color indexed="81"/>
            <rFont val="Tahoma"/>
            <family val="2"/>
          </rPr>
          <t>La DEQ: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35" authorId="0">
      <text>
        <r>
          <rPr>
            <b/>
            <sz val="8"/>
            <color indexed="81"/>
            <rFont val="Tahoma"/>
            <family val="2"/>
          </rPr>
          <t>La DEQ: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35" authorId="0">
      <text>
        <r>
          <rPr>
            <b/>
            <sz val="8"/>
            <color indexed="81"/>
            <rFont val="Tahoma"/>
            <family val="2"/>
          </rPr>
          <t>La DEQ: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35" authorId="0">
      <text>
        <r>
          <rPr>
            <b/>
            <sz val="8"/>
            <color indexed="81"/>
            <rFont val="Tahoma"/>
            <family val="2"/>
          </rPr>
          <t>La DEQ: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35" authorId="0">
      <text>
        <r>
          <rPr>
            <b/>
            <sz val="8"/>
            <color indexed="81"/>
            <rFont val="Tahoma"/>
            <family val="2"/>
          </rPr>
          <t>La DEQ: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35" authorId="0">
      <text>
        <r>
          <rPr>
            <b/>
            <sz val="8"/>
            <color indexed="81"/>
            <rFont val="Tahoma"/>
            <family val="2"/>
          </rPr>
          <t>La DEQ: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35" authorId="0">
      <text>
        <r>
          <rPr>
            <b/>
            <sz val="8"/>
            <color indexed="81"/>
            <rFont val="Tahoma"/>
            <family val="2"/>
          </rPr>
          <t>La DEQ: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L35" authorId="0">
      <text>
        <r>
          <rPr>
            <b/>
            <sz val="8"/>
            <color indexed="81"/>
            <rFont val="Tahoma"/>
            <family val="2"/>
          </rPr>
          <t>La DEQ: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M35" authorId="0">
      <text>
        <r>
          <rPr>
            <b/>
            <sz val="8"/>
            <color indexed="81"/>
            <rFont val="Tahoma"/>
            <family val="2"/>
          </rPr>
          <t>La DEQ: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37" authorId="0">
      <text>
        <r>
          <rPr>
            <b/>
            <sz val="8"/>
            <color indexed="81"/>
            <rFont val="Tahoma"/>
            <family val="2"/>
          </rPr>
          <t>La DEQ: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La DEQ</author>
  </authors>
  <commentList>
    <comment ref="B35" authorId="0">
      <text>
        <r>
          <rPr>
            <b/>
            <sz val="8"/>
            <color indexed="81"/>
            <rFont val="Tahoma"/>
            <family val="2"/>
          </rPr>
          <t>La DEQ: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35" authorId="0">
      <text>
        <r>
          <rPr>
            <b/>
            <sz val="8"/>
            <color indexed="81"/>
            <rFont val="Tahoma"/>
            <family val="2"/>
          </rPr>
          <t>La DEQ: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35" authorId="0">
      <text>
        <r>
          <rPr>
            <b/>
            <sz val="8"/>
            <color indexed="81"/>
            <rFont val="Tahoma"/>
            <family val="2"/>
          </rPr>
          <t>La DEQ: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35" authorId="0">
      <text>
        <r>
          <rPr>
            <b/>
            <sz val="8"/>
            <color indexed="81"/>
            <rFont val="Tahoma"/>
            <family val="2"/>
          </rPr>
          <t>La DEQ: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35" authorId="0">
      <text>
        <r>
          <rPr>
            <b/>
            <sz val="8"/>
            <color indexed="81"/>
            <rFont val="Tahoma"/>
            <family val="2"/>
          </rPr>
          <t>La DEQ: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35" authorId="0">
      <text>
        <r>
          <rPr>
            <b/>
            <sz val="8"/>
            <color indexed="81"/>
            <rFont val="Tahoma"/>
            <family val="2"/>
          </rPr>
          <t>La DEQ: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35" authorId="0">
      <text>
        <r>
          <rPr>
            <b/>
            <sz val="8"/>
            <color indexed="81"/>
            <rFont val="Tahoma"/>
            <family val="2"/>
          </rPr>
          <t>La DEQ: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35" authorId="0">
      <text>
        <r>
          <rPr>
            <b/>
            <sz val="8"/>
            <color indexed="81"/>
            <rFont val="Tahoma"/>
            <family val="2"/>
          </rPr>
          <t>La DEQ: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35" authorId="0">
      <text>
        <r>
          <rPr>
            <b/>
            <sz val="8"/>
            <color indexed="81"/>
            <rFont val="Tahoma"/>
            <family val="2"/>
          </rPr>
          <t>La DEQ: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35" authorId="0">
      <text>
        <r>
          <rPr>
            <b/>
            <sz val="8"/>
            <color indexed="81"/>
            <rFont val="Tahoma"/>
            <family val="2"/>
          </rPr>
          <t>La DEQ: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L35" authorId="0">
      <text>
        <r>
          <rPr>
            <b/>
            <sz val="8"/>
            <color indexed="81"/>
            <rFont val="Tahoma"/>
            <family val="2"/>
          </rPr>
          <t>La DEQ: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M35" authorId="0">
      <text>
        <r>
          <rPr>
            <b/>
            <sz val="8"/>
            <color indexed="81"/>
            <rFont val="Tahoma"/>
            <family val="2"/>
          </rPr>
          <t>La DEQ: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37" authorId="0">
      <text>
        <r>
          <rPr>
            <b/>
            <sz val="8"/>
            <color indexed="81"/>
            <rFont val="Tahoma"/>
            <family val="2"/>
          </rPr>
          <t>La DEQ: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<sst xmlns="http://schemas.openxmlformats.org/spreadsheetml/2006/main" count="46" uniqueCount="16">
  <si>
    <t>Monthly Max</t>
  </si>
  <si>
    <t>Yearly Max</t>
  </si>
  <si>
    <t>Mean</t>
  </si>
  <si>
    <t>STD Dev.</t>
  </si>
  <si>
    <t>#Samples</t>
  </si>
  <si>
    <t>BAKER - IRENE ROAD TSP LEAD SITE</t>
  </si>
  <si>
    <t>Count</t>
  </si>
  <si>
    <t>LEAD IN TOTAL SUSPENDED PARTICULATE MATTER  - UG/M3</t>
  </si>
  <si>
    <t>BATON ROUGE - CAPITOL LEAD SITE</t>
  </si>
  <si>
    <t>LAPLACE - BAYOU STEEL 1 LEAD SITE</t>
  </si>
  <si>
    <t>LAPLACE - BAYOU STEEL 2 LEAD SITE</t>
  </si>
  <si>
    <t>3 Month Avg</t>
  </si>
  <si>
    <t>Quarter Max</t>
  </si>
  <si>
    <t>PEP</t>
  </si>
  <si>
    <t>AN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</si>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</sst>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4" x14ac:knownFonts="1">
    <font>
      <sz val="10"/>
      <name val="Arial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7" fontId="0" fillId="0" borderId="0" xfId="0" applyNumberFormat="1" applyAlignment="1">
      <alignment horizontal="center"/>
    </xf>
    <xf numFmtId="0" fontId="3" fillId="0" borderId="0" xfId="0" applyFont="1"/>
    <xf numFmtId="164" fontId="0" fillId="0" borderId="0" xfId="0" applyNumberFormat="1"/>
    <xf numFmtId="164" fontId="3" fillId="0" borderId="0" xfId="0" applyNumberFormat="1" applyFont="1" applyFill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9"/>
  <sheetViews>
    <sheetView tabSelected="1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M33" sqref="M33"/>
    </sheetView>
  </sheetViews>
  <sheetFormatPr defaultRowHeight="12.75" x14ac:dyDescent="0.2"/>
  <cols>
    <col min="1" max="1" width="10.7109375" customWidth="1"/>
  </cols>
  <sheetData>
    <row r="1" spans="1:13" x14ac:dyDescent="0.2">
      <c r="F1" t="s">
        <v>5</v>
      </c>
    </row>
    <row r="2" spans="1:13" x14ac:dyDescent="0.2">
      <c r="E2" t="s">
        <v>7</v>
      </c>
    </row>
    <row r="3" spans="1:13" x14ac:dyDescent="0.2">
      <c r="B3" s="1">
        <v>41640</v>
      </c>
      <c r="C3" s="1">
        <v>41671</v>
      </c>
      <c r="D3" s="1">
        <v>41699</v>
      </c>
      <c r="E3" s="1">
        <v>41730</v>
      </c>
      <c r="F3" s="1">
        <v>41760</v>
      </c>
      <c r="G3" s="1">
        <v>41791</v>
      </c>
      <c r="H3" s="1">
        <v>41821</v>
      </c>
      <c r="I3" s="1">
        <v>41852</v>
      </c>
      <c r="J3" s="1">
        <v>41883</v>
      </c>
      <c r="K3" s="1">
        <v>41913</v>
      </c>
      <c r="L3" s="1">
        <v>41944</v>
      </c>
      <c r="M3" s="1">
        <v>41974</v>
      </c>
    </row>
    <row r="4" spans="1:13" x14ac:dyDescent="0.2">
      <c r="A4">
        <v>1</v>
      </c>
      <c r="B4" s="4"/>
      <c r="C4" s="4"/>
      <c r="D4" s="4"/>
      <c r="E4" s="4"/>
      <c r="F4" s="4"/>
      <c r="G4" s="4"/>
      <c r="H4" s="4"/>
      <c r="I4" s="4"/>
      <c r="J4" s="4"/>
      <c r="K4" s="4"/>
      <c r="L4" s="4">
        <v>2.8E-3</v>
      </c>
      <c r="M4" s="4">
        <v>1.9E-3</v>
      </c>
    </row>
    <row r="5" spans="1:13" x14ac:dyDescent="0.2">
      <c r="A5">
        <f>+A4+1</f>
        <v>2</v>
      </c>
      <c r="B5" s="4"/>
      <c r="C5" s="4"/>
      <c r="D5" s="4"/>
      <c r="E5" s="4"/>
      <c r="F5" s="4"/>
      <c r="G5" s="4"/>
      <c r="H5" s="4"/>
      <c r="I5" s="4"/>
      <c r="J5" s="4">
        <v>1.8E-3</v>
      </c>
      <c r="K5" s="4">
        <v>8.9999999999999998E-4</v>
      </c>
      <c r="L5" s="4"/>
      <c r="M5" s="4"/>
    </row>
    <row r="6" spans="1:13" x14ac:dyDescent="0.2">
      <c r="A6">
        <f t="shared" ref="A6:A34" si="0">+A5+1</f>
        <v>3</v>
      </c>
      <c r="B6" s="4"/>
      <c r="C6" s="4"/>
      <c r="D6" s="4"/>
      <c r="E6" s="4"/>
      <c r="F6" s="4"/>
      <c r="G6" s="4"/>
      <c r="H6" s="4"/>
      <c r="I6" s="4">
        <v>1.6999999999999999E-3</v>
      </c>
      <c r="J6" s="4"/>
      <c r="K6" s="4"/>
      <c r="L6" s="4"/>
      <c r="M6" s="4"/>
    </row>
    <row r="7" spans="1:13" x14ac:dyDescent="0.2">
      <c r="A7">
        <f t="shared" si="0"/>
        <v>4</v>
      </c>
      <c r="B7" s="4"/>
      <c r="C7" s="4">
        <v>1.2999999999999999E-3</v>
      </c>
      <c r="D7" s="4"/>
      <c r="E7" s="4"/>
      <c r="F7" s="4"/>
      <c r="G7" s="4">
        <v>2.2000000000000001E-3</v>
      </c>
      <c r="H7" s="4">
        <v>1.1000000000000001E-3</v>
      </c>
      <c r="I7" s="4"/>
      <c r="J7" s="4"/>
      <c r="K7" s="4"/>
      <c r="L7" s="4"/>
      <c r="M7" s="4"/>
    </row>
    <row r="8" spans="1:13" x14ac:dyDescent="0.2">
      <c r="A8">
        <f t="shared" si="0"/>
        <v>5</v>
      </c>
      <c r="B8" s="4">
        <v>1.4E-3</v>
      </c>
      <c r="C8" s="4"/>
      <c r="D8" s="4"/>
      <c r="E8" s="4">
        <v>1.4E-3</v>
      </c>
      <c r="F8" s="4">
        <v>1.2999999999999999E-3</v>
      </c>
      <c r="G8" s="4"/>
      <c r="H8" s="4"/>
      <c r="I8" s="4"/>
      <c r="J8" s="4"/>
      <c r="K8" s="4"/>
      <c r="L8" s="4"/>
      <c r="M8" s="4"/>
    </row>
    <row r="9" spans="1:13" x14ac:dyDescent="0.2">
      <c r="A9">
        <f t="shared" si="0"/>
        <v>6</v>
      </c>
      <c r="B9" s="4"/>
      <c r="C9" s="4"/>
      <c r="D9" s="4">
        <v>1.1999999999999999E-3</v>
      </c>
      <c r="E9" s="4"/>
      <c r="F9" s="4"/>
      <c r="G9" s="4"/>
      <c r="H9" s="4"/>
      <c r="I9" s="4"/>
      <c r="J9" s="4"/>
      <c r="K9" s="4"/>
      <c r="L9" s="4"/>
      <c r="M9" s="4"/>
    </row>
    <row r="10" spans="1:13" x14ac:dyDescent="0.2">
      <c r="A10">
        <f t="shared" si="0"/>
        <v>7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>
        <v>1.1999999999999999E-3</v>
      </c>
      <c r="M10" s="4">
        <v>1.6000000000000001E-3</v>
      </c>
    </row>
    <row r="11" spans="1:13" x14ac:dyDescent="0.2">
      <c r="A11">
        <f t="shared" si="0"/>
        <v>8</v>
      </c>
      <c r="B11" s="4"/>
      <c r="C11" s="4"/>
      <c r="D11" s="4"/>
      <c r="E11" s="4"/>
      <c r="F11" s="4"/>
      <c r="G11" s="4"/>
      <c r="H11" s="4"/>
      <c r="I11" s="4"/>
      <c r="J11" s="4">
        <v>3.2000000000000002E-3</v>
      </c>
      <c r="K11" s="4">
        <v>1.5E-3</v>
      </c>
      <c r="L11" s="4"/>
      <c r="M11" s="4"/>
    </row>
    <row r="12" spans="1:13" x14ac:dyDescent="0.2">
      <c r="A12">
        <f t="shared" si="0"/>
        <v>9</v>
      </c>
      <c r="B12" s="4"/>
      <c r="C12" s="4"/>
      <c r="D12" s="4"/>
      <c r="E12" s="4"/>
      <c r="F12" s="4"/>
      <c r="G12" s="4"/>
      <c r="H12" s="4"/>
      <c r="I12" s="4">
        <v>1E-3</v>
      </c>
      <c r="J12" s="4"/>
      <c r="K12" s="4"/>
      <c r="L12" s="4"/>
      <c r="M12" s="4"/>
    </row>
    <row r="13" spans="1:13" x14ac:dyDescent="0.2">
      <c r="A13">
        <f t="shared" si="0"/>
        <v>10</v>
      </c>
      <c r="B13" s="4"/>
      <c r="C13" s="4">
        <v>2.7000000000000001E-3</v>
      </c>
      <c r="D13" s="4"/>
      <c r="E13" s="4"/>
      <c r="F13" s="4"/>
      <c r="G13" s="4">
        <v>8.5000000000000006E-3</v>
      </c>
      <c r="H13" s="4">
        <v>1.6999999999999999E-3</v>
      </c>
      <c r="I13" s="4"/>
      <c r="J13" s="4"/>
      <c r="K13" s="4"/>
      <c r="L13" s="4"/>
      <c r="M13" s="4"/>
    </row>
    <row r="14" spans="1:13" x14ac:dyDescent="0.2">
      <c r="A14">
        <f t="shared" si="0"/>
        <v>11</v>
      </c>
      <c r="B14" s="4">
        <v>8.9999999999999998E-4</v>
      </c>
      <c r="C14" s="4"/>
      <c r="D14" s="4"/>
      <c r="E14" s="4">
        <v>1.5E-3</v>
      </c>
      <c r="F14" s="4">
        <v>2E-3</v>
      </c>
      <c r="G14" s="4"/>
      <c r="H14" s="4"/>
      <c r="I14" s="4"/>
      <c r="J14" s="4"/>
      <c r="K14" s="4"/>
      <c r="L14" s="4"/>
      <c r="M14" s="4"/>
    </row>
    <row r="15" spans="1:13" x14ac:dyDescent="0.2">
      <c r="A15">
        <f t="shared" si="0"/>
        <v>12</v>
      </c>
      <c r="B15" s="4"/>
      <c r="C15" s="4"/>
      <c r="D15" s="4">
        <v>3.0000000000000001E-3</v>
      </c>
      <c r="E15" s="4"/>
      <c r="F15" s="4"/>
      <c r="G15" s="4"/>
      <c r="H15" s="4"/>
      <c r="I15" s="4"/>
      <c r="J15" s="4"/>
      <c r="K15" s="4"/>
      <c r="L15" s="4"/>
      <c r="M15" s="4"/>
    </row>
    <row r="16" spans="1:13" x14ac:dyDescent="0.2">
      <c r="A16">
        <f t="shared" si="0"/>
        <v>13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>
        <v>1.5E-3</v>
      </c>
      <c r="M16" s="4">
        <v>1.9E-3</v>
      </c>
    </row>
    <row r="17" spans="1:13" x14ac:dyDescent="0.2">
      <c r="A17">
        <f t="shared" si="0"/>
        <v>14</v>
      </c>
      <c r="B17" s="4"/>
      <c r="C17" s="4"/>
      <c r="D17" s="4"/>
      <c r="E17" s="4"/>
      <c r="F17" s="4"/>
      <c r="G17" s="4"/>
      <c r="H17" s="4"/>
      <c r="I17" s="4"/>
      <c r="J17" s="4">
        <v>1.6999999999999999E-3</v>
      </c>
      <c r="K17" s="4">
        <v>1.6000000000000001E-3</v>
      </c>
      <c r="L17" s="4"/>
      <c r="M17" s="4"/>
    </row>
    <row r="18" spans="1:13" x14ac:dyDescent="0.2">
      <c r="A18">
        <f t="shared" si="0"/>
        <v>15</v>
      </c>
      <c r="B18" s="4"/>
      <c r="C18" s="4"/>
      <c r="D18" s="4"/>
      <c r="E18" s="4"/>
      <c r="F18" s="4"/>
      <c r="G18" s="4"/>
      <c r="H18" s="4"/>
      <c r="I18" s="4">
        <v>5.4000000000000003E-3</v>
      </c>
      <c r="J18" s="4"/>
      <c r="K18" s="4"/>
      <c r="L18" s="4"/>
      <c r="M18" s="4"/>
    </row>
    <row r="19" spans="1:13" x14ac:dyDescent="0.2">
      <c r="A19">
        <f t="shared" si="0"/>
        <v>16</v>
      </c>
      <c r="B19" s="4"/>
      <c r="C19" s="4">
        <v>1.8E-3</v>
      </c>
      <c r="D19" s="4"/>
      <c r="E19" s="4"/>
      <c r="F19" s="4"/>
      <c r="G19" s="4">
        <v>3.0999999999999999E-3</v>
      </c>
      <c r="H19" s="4">
        <v>1.6999999999999999E-3</v>
      </c>
      <c r="I19" s="4"/>
      <c r="J19" s="4"/>
      <c r="K19" s="4"/>
      <c r="L19" s="4"/>
      <c r="M19" s="4"/>
    </row>
    <row r="20" spans="1:13" x14ac:dyDescent="0.2">
      <c r="A20">
        <f t="shared" si="0"/>
        <v>17</v>
      </c>
      <c r="B20" s="4">
        <v>7.7000000000000002E-3</v>
      </c>
      <c r="C20" s="4"/>
      <c r="D20" s="4"/>
      <c r="E20" s="4">
        <v>1.2999999999999999E-3</v>
      </c>
      <c r="F20" s="4">
        <v>1.6000000000000001E-3</v>
      </c>
      <c r="G20" s="4"/>
      <c r="H20" s="4"/>
      <c r="I20" s="4"/>
      <c r="J20" s="4"/>
      <c r="K20" s="4"/>
      <c r="L20" s="4"/>
      <c r="M20" s="4"/>
    </row>
    <row r="21" spans="1:13" x14ac:dyDescent="0.2">
      <c r="A21">
        <f t="shared" si="0"/>
        <v>18</v>
      </c>
      <c r="B21" s="4"/>
      <c r="C21" s="4"/>
      <c r="D21" s="4">
        <v>3.7000000000000002E-3</v>
      </c>
      <c r="E21" s="4"/>
      <c r="F21" s="4"/>
      <c r="G21" s="4"/>
      <c r="H21" s="4"/>
      <c r="I21" s="4"/>
      <c r="J21" s="4"/>
      <c r="K21" s="4"/>
      <c r="L21" s="4"/>
      <c r="M21" s="4"/>
    </row>
    <row r="22" spans="1:13" x14ac:dyDescent="0.2">
      <c r="A22">
        <f t="shared" si="0"/>
        <v>19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>
        <v>4.7999999999999996E-3</v>
      </c>
      <c r="M22" s="4">
        <v>8.0000000000000004E-4</v>
      </c>
    </row>
    <row r="23" spans="1:13" x14ac:dyDescent="0.2">
      <c r="A23">
        <f t="shared" si="0"/>
        <v>20</v>
      </c>
      <c r="B23" s="4"/>
      <c r="C23" s="4"/>
      <c r="D23" s="4"/>
      <c r="E23" s="4"/>
      <c r="F23" s="4"/>
      <c r="G23" s="4"/>
      <c r="H23" s="4"/>
      <c r="I23" s="4"/>
      <c r="J23" s="4">
        <v>1.1999999999999999E-3</v>
      </c>
      <c r="K23" s="4">
        <v>2.8999999999999998E-3</v>
      </c>
      <c r="L23" s="4"/>
      <c r="M23" s="4"/>
    </row>
    <row r="24" spans="1:13" x14ac:dyDescent="0.2">
      <c r="A24">
        <f t="shared" si="0"/>
        <v>21</v>
      </c>
      <c r="B24" s="4"/>
      <c r="C24" s="4"/>
      <c r="D24" s="4"/>
      <c r="E24" s="4"/>
      <c r="F24" s="4"/>
      <c r="G24" s="4"/>
      <c r="H24" s="4"/>
      <c r="I24" s="4">
        <v>2.8999999999999998E-3</v>
      </c>
      <c r="J24" s="4"/>
      <c r="K24" s="4"/>
      <c r="L24" s="4"/>
      <c r="M24" s="4"/>
    </row>
    <row r="25" spans="1:13" x14ac:dyDescent="0.2">
      <c r="A25">
        <f t="shared" si="0"/>
        <v>22</v>
      </c>
      <c r="B25" s="4"/>
      <c r="C25" s="4">
        <v>1.6999999999999999E-3</v>
      </c>
      <c r="D25" s="4"/>
      <c r="E25" s="4"/>
      <c r="F25" s="4"/>
      <c r="G25" s="4">
        <v>1.5E-3</v>
      </c>
      <c r="H25" s="4">
        <v>2.3E-3</v>
      </c>
      <c r="I25" s="4"/>
      <c r="J25" s="4"/>
      <c r="K25" s="4"/>
      <c r="L25" s="4"/>
      <c r="M25" s="4"/>
    </row>
    <row r="26" spans="1:13" x14ac:dyDescent="0.2">
      <c r="A26">
        <f t="shared" si="0"/>
        <v>23</v>
      </c>
      <c r="B26" s="4">
        <v>2.3999999999999998E-3</v>
      </c>
      <c r="C26" s="4"/>
      <c r="D26" s="4"/>
      <c r="E26" s="4">
        <v>2.0999999999999999E-3</v>
      </c>
      <c r="F26" s="4">
        <v>3.3E-3</v>
      </c>
      <c r="G26" s="4"/>
      <c r="H26" s="4"/>
      <c r="I26" s="4"/>
      <c r="J26" s="4"/>
      <c r="K26" s="4"/>
      <c r="L26" s="4"/>
      <c r="M26" s="4"/>
    </row>
    <row r="27" spans="1:13" x14ac:dyDescent="0.2">
      <c r="A27">
        <f t="shared" si="0"/>
        <v>24</v>
      </c>
      <c r="B27" s="4"/>
      <c r="C27" s="4"/>
      <c r="D27" s="4">
        <v>3.0999999999999999E-3</v>
      </c>
      <c r="E27" s="4"/>
      <c r="F27" s="4"/>
      <c r="G27" s="4"/>
      <c r="H27" s="4"/>
      <c r="I27" s="4"/>
      <c r="J27" s="4"/>
      <c r="K27" s="4"/>
      <c r="L27" s="4"/>
      <c r="M27" s="4"/>
    </row>
    <row r="28" spans="1:13" x14ac:dyDescent="0.2">
      <c r="A28">
        <f t="shared" si="0"/>
        <v>25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>
        <v>1.5E-3</v>
      </c>
      <c r="M28" s="4">
        <v>8.9999999999999998E-4</v>
      </c>
    </row>
    <row r="29" spans="1:13" x14ac:dyDescent="0.2">
      <c r="A29">
        <f t="shared" si="0"/>
        <v>26</v>
      </c>
      <c r="B29" s="4"/>
      <c r="C29" s="4"/>
      <c r="D29" s="4"/>
      <c r="E29" s="4"/>
      <c r="F29" s="4"/>
      <c r="G29" s="4"/>
      <c r="H29" s="4"/>
      <c r="I29" s="4"/>
      <c r="J29" s="4">
        <v>2.0999999999999999E-3</v>
      </c>
      <c r="K29" s="4">
        <v>2.2000000000000001E-3</v>
      </c>
      <c r="L29" s="4"/>
      <c r="M29" s="4"/>
    </row>
    <row r="30" spans="1:13" x14ac:dyDescent="0.2">
      <c r="A30">
        <f t="shared" si="0"/>
        <v>27</v>
      </c>
      <c r="B30" s="4"/>
      <c r="C30" s="4"/>
      <c r="D30" s="4"/>
      <c r="E30" s="4"/>
      <c r="F30" s="4"/>
      <c r="G30" s="4"/>
      <c r="H30" s="4"/>
      <c r="I30" s="4">
        <v>2.5000000000000001E-3</v>
      </c>
      <c r="J30" s="4"/>
      <c r="K30" s="4"/>
      <c r="L30" s="4"/>
      <c r="M30" s="4"/>
    </row>
    <row r="31" spans="1:13" x14ac:dyDescent="0.2">
      <c r="A31">
        <f t="shared" si="0"/>
        <v>28</v>
      </c>
      <c r="B31" s="4"/>
      <c r="C31" s="4">
        <v>1.6999999999999999E-3</v>
      </c>
      <c r="D31" s="4"/>
      <c r="E31" s="4"/>
      <c r="F31" s="4"/>
      <c r="G31" s="4">
        <v>1.1999999999999999E-3</v>
      </c>
      <c r="H31" s="4">
        <v>1.1999999999999999E-3</v>
      </c>
      <c r="I31" s="4"/>
      <c r="J31" s="4"/>
      <c r="K31" s="4"/>
      <c r="L31" s="4"/>
      <c r="M31" s="4"/>
    </row>
    <row r="32" spans="1:13" x14ac:dyDescent="0.2">
      <c r="A32">
        <f t="shared" si="0"/>
        <v>29</v>
      </c>
      <c r="B32" s="4">
        <v>1.1000000000000001E-3</v>
      </c>
      <c r="C32" s="4"/>
      <c r="D32" s="4"/>
      <c r="E32" s="4">
        <v>2E-3</v>
      </c>
      <c r="F32" s="4">
        <v>1.1999999999999999E-3</v>
      </c>
      <c r="G32" s="4"/>
      <c r="H32" s="4"/>
      <c r="I32" s="4"/>
      <c r="J32" s="4"/>
      <c r="K32" s="4"/>
      <c r="L32" s="4"/>
      <c r="M32" s="4"/>
    </row>
    <row r="33" spans="1:13" x14ac:dyDescent="0.2">
      <c r="A33">
        <f t="shared" si="0"/>
        <v>30</v>
      </c>
      <c r="B33" s="4"/>
      <c r="C33" s="4"/>
      <c r="D33" s="4">
        <v>3.8999999999999998E-3</v>
      </c>
      <c r="E33" s="4"/>
      <c r="F33" s="4"/>
      <c r="G33" s="4"/>
      <c r="H33" s="4"/>
      <c r="I33" s="4"/>
      <c r="J33" s="4"/>
      <c r="K33" s="4"/>
      <c r="L33" s="4"/>
      <c r="M33" s="4"/>
    </row>
    <row r="34" spans="1:13" x14ac:dyDescent="0.2">
      <c r="A34">
        <f t="shared" si="0"/>
        <v>31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>
        <v>1.2999999999999999E-3</v>
      </c>
    </row>
    <row r="35" spans="1:13" x14ac:dyDescent="0.2">
      <c r="A35" t="s">
        <v>0</v>
      </c>
      <c r="B35" s="3">
        <f>MAX(B4:B34)</f>
        <v>7.7000000000000002E-3</v>
      </c>
      <c r="C35" s="3">
        <f t="shared" ref="C35:M35" si="1">MAX(C4:C34)</f>
        <v>2.7000000000000001E-3</v>
      </c>
      <c r="D35" s="3">
        <f t="shared" si="1"/>
        <v>3.8999999999999998E-3</v>
      </c>
      <c r="E35" s="3">
        <f t="shared" si="1"/>
        <v>2.0999999999999999E-3</v>
      </c>
      <c r="F35" s="3">
        <f t="shared" si="1"/>
        <v>3.3E-3</v>
      </c>
      <c r="G35" s="3">
        <f t="shared" si="1"/>
        <v>8.5000000000000006E-3</v>
      </c>
      <c r="H35" s="3">
        <f t="shared" si="1"/>
        <v>2.3E-3</v>
      </c>
      <c r="I35" s="3">
        <f t="shared" si="1"/>
        <v>5.4000000000000003E-3</v>
      </c>
      <c r="J35" s="3">
        <f t="shared" si="1"/>
        <v>3.2000000000000002E-3</v>
      </c>
      <c r="K35" s="3">
        <f t="shared" si="1"/>
        <v>2.8999999999999998E-3</v>
      </c>
      <c r="L35" s="3">
        <f t="shared" si="1"/>
        <v>4.7999999999999996E-3</v>
      </c>
      <c r="M35" s="3">
        <f t="shared" si="1"/>
        <v>1.9E-3</v>
      </c>
    </row>
    <row r="36" spans="1:13" x14ac:dyDescent="0.2">
      <c r="A36" s="2" t="s">
        <v>11</v>
      </c>
      <c r="B36" s="3">
        <f>+AVERAGE(B4:D34)</f>
        <v>2.5066666666666662E-3</v>
      </c>
      <c r="C36" s="3">
        <f t="shared" ref="C36:K36" si="2">+AVERAGE(C4:E34)</f>
        <v>2.16E-3</v>
      </c>
      <c r="D36" s="3">
        <f t="shared" si="2"/>
        <v>2.1733333333333335E-3</v>
      </c>
      <c r="E36" s="3">
        <f t="shared" si="2"/>
        <v>2.2799999999999999E-3</v>
      </c>
      <c r="F36" s="3">
        <f t="shared" si="2"/>
        <v>2.2600000000000003E-3</v>
      </c>
      <c r="G36" s="3">
        <f t="shared" si="2"/>
        <v>2.5333333333333336E-3</v>
      </c>
      <c r="H36" s="3">
        <f t="shared" si="2"/>
        <v>2.0999999999999999E-3</v>
      </c>
      <c r="I36" s="3">
        <f t="shared" si="2"/>
        <v>2.1733333333333335E-3</v>
      </c>
      <c r="J36" s="3">
        <f t="shared" si="2"/>
        <v>2.0600000000000002E-3</v>
      </c>
      <c r="K36" s="3">
        <f t="shared" si="2"/>
        <v>1.83125E-3</v>
      </c>
      <c r="L36" s="3"/>
      <c r="M36" s="3"/>
    </row>
    <row r="37" spans="1:13" x14ac:dyDescent="0.2">
      <c r="A37" t="s">
        <v>1</v>
      </c>
      <c r="B37" s="3">
        <f>MAX(B4:M34)</f>
        <v>8.5000000000000006E-3</v>
      </c>
      <c r="D37" t="s">
        <v>2</v>
      </c>
      <c r="E37" s="3">
        <f>AVERAGE(B4:M34)</f>
        <v>2.1737704918032784E-3</v>
      </c>
      <c r="G37" t="s">
        <v>3</v>
      </c>
      <c r="H37" s="3">
        <f>STDEV(B4:M34)</f>
        <v>1.44498000439963E-3</v>
      </c>
      <c r="J37" t="s">
        <v>4</v>
      </c>
      <c r="K37">
        <f>COUNT(B4:M34)</f>
        <v>61</v>
      </c>
    </row>
    <row r="38" spans="1:13" x14ac:dyDescent="0.2">
      <c r="A38" s="2" t="s">
        <v>12</v>
      </c>
      <c r="B38" s="3">
        <f>MAX(B36:K36)</f>
        <v>2.5333333333333336E-3</v>
      </c>
    </row>
    <row r="39" spans="1:13" x14ac:dyDescent="0.2">
      <c r="A39" s="2" t="s">
        <v>6</v>
      </c>
      <c r="B39">
        <f t="shared" ref="B39:M39" si="3">COUNT(B4:B34)</f>
        <v>5</v>
      </c>
      <c r="C39">
        <f t="shared" si="3"/>
        <v>5</v>
      </c>
      <c r="D39">
        <f t="shared" si="3"/>
        <v>5</v>
      </c>
      <c r="E39">
        <f t="shared" si="3"/>
        <v>5</v>
      </c>
      <c r="F39">
        <f t="shared" si="3"/>
        <v>5</v>
      </c>
      <c r="G39">
        <f t="shared" si="3"/>
        <v>5</v>
      </c>
      <c r="H39">
        <f t="shared" si="3"/>
        <v>5</v>
      </c>
      <c r="I39">
        <f t="shared" si="3"/>
        <v>5</v>
      </c>
      <c r="J39">
        <f t="shared" si="3"/>
        <v>5</v>
      </c>
      <c r="K39">
        <f t="shared" si="3"/>
        <v>5</v>
      </c>
      <c r="L39">
        <f t="shared" si="3"/>
        <v>5</v>
      </c>
      <c r="M39">
        <f t="shared" si="3"/>
        <v>6</v>
      </c>
    </row>
  </sheetData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9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M33" sqref="M33"/>
    </sheetView>
  </sheetViews>
  <sheetFormatPr defaultRowHeight="12.75" x14ac:dyDescent="0.2"/>
  <cols>
    <col min="1" max="1" width="10.7109375" customWidth="1"/>
  </cols>
  <sheetData>
    <row r="1" spans="1:13" x14ac:dyDescent="0.2">
      <c r="F1" t="s">
        <v>8</v>
      </c>
    </row>
    <row r="2" spans="1:13" x14ac:dyDescent="0.2">
      <c r="E2" t="s">
        <v>7</v>
      </c>
    </row>
    <row r="3" spans="1:13" x14ac:dyDescent="0.2">
      <c r="B3" s="1">
        <v>41640</v>
      </c>
      <c r="C3" s="1">
        <v>41671</v>
      </c>
      <c r="D3" s="1">
        <v>41699</v>
      </c>
      <c r="E3" s="1">
        <v>41730</v>
      </c>
      <c r="F3" s="1">
        <v>41760</v>
      </c>
      <c r="G3" s="1">
        <v>41791</v>
      </c>
      <c r="H3" s="1">
        <v>41821</v>
      </c>
      <c r="I3" s="1">
        <v>41852</v>
      </c>
      <c r="J3" s="1">
        <v>41883</v>
      </c>
      <c r="K3" s="1">
        <v>41913</v>
      </c>
      <c r="L3" s="1">
        <v>41944</v>
      </c>
      <c r="M3" s="1">
        <v>41974</v>
      </c>
    </row>
    <row r="4" spans="1:13" x14ac:dyDescent="0.2">
      <c r="A4">
        <v>1</v>
      </c>
      <c r="B4" s="4"/>
      <c r="C4" s="4"/>
      <c r="D4" s="4"/>
      <c r="E4" s="4"/>
      <c r="F4" s="4"/>
      <c r="G4" s="4"/>
      <c r="H4" s="4"/>
      <c r="I4" s="4"/>
      <c r="J4" s="4"/>
      <c r="K4" s="4"/>
      <c r="L4" s="4">
        <v>2.5999999999999999E-3</v>
      </c>
      <c r="M4" s="4">
        <v>1.6999999999999999E-3</v>
      </c>
    </row>
    <row r="5" spans="1:13" x14ac:dyDescent="0.2">
      <c r="A5">
        <f>+A4+1</f>
        <v>2</v>
      </c>
      <c r="B5" s="4"/>
      <c r="C5" s="4"/>
      <c r="D5" s="4"/>
      <c r="E5" s="4"/>
      <c r="F5" s="4"/>
      <c r="G5" s="4"/>
      <c r="H5" s="4"/>
      <c r="I5" s="4"/>
      <c r="J5" s="4">
        <v>1E-3</v>
      </c>
      <c r="K5" s="4">
        <v>1E-3</v>
      </c>
      <c r="L5" s="4"/>
      <c r="M5" s="4"/>
    </row>
    <row r="6" spans="1:13" x14ac:dyDescent="0.2">
      <c r="A6">
        <f t="shared" ref="A6:A34" si="0">+A5+1</f>
        <v>3</v>
      </c>
      <c r="B6" s="4"/>
      <c r="C6" s="4"/>
      <c r="D6" s="4"/>
      <c r="E6" s="4"/>
      <c r="F6" s="4"/>
      <c r="G6" s="4"/>
      <c r="H6" s="4"/>
      <c r="I6" s="4">
        <v>1.2999999999999999E-3</v>
      </c>
      <c r="J6" s="4"/>
      <c r="K6" s="4"/>
      <c r="L6" s="4"/>
      <c r="M6" s="4"/>
    </row>
    <row r="7" spans="1:13" x14ac:dyDescent="0.2">
      <c r="A7">
        <f t="shared" si="0"/>
        <v>4</v>
      </c>
      <c r="B7" s="4"/>
      <c r="C7" s="4">
        <v>6.9999999999999999E-4</v>
      </c>
      <c r="D7" s="4"/>
      <c r="E7" s="4"/>
      <c r="F7" s="4"/>
      <c r="G7" s="4">
        <v>1.1999999999999999E-3</v>
      </c>
      <c r="H7" s="4">
        <v>1E-3</v>
      </c>
      <c r="I7" s="4"/>
      <c r="J7" s="4"/>
      <c r="K7" s="4"/>
      <c r="L7" s="4"/>
      <c r="M7" s="4"/>
    </row>
    <row r="8" spans="1:13" x14ac:dyDescent="0.2">
      <c r="A8">
        <f t="shared" si="0"/>
        <v>5</v>
      </c>
      <c r="B8" s="4">
        <v>1.4E-3</v>
      </c>
      <c r="C8" s="4"/>
      <c r="D8" s="4"/>
      <c r="E8" s="4">
        <v>1.6999999999999999E-3</v>
      </c>
      <c r="F8" s="4">
        <v>2.5000000000000001E-3</v>
      </c>
      <c r="G8" s="4"/>
      <c r="H8" s="4"/>
      <c r="I8" s="4"/>
      <c r="J8" s="4"/>
      <c r="K8" s="4"/>
      <c r="L8" s="4"/>
      <c r="M8" s="4"/>
    </row>
    <row r="9" spans="1:13" x14ac:dyDescent="0.2">
      <c r="A9">
        <f t="shared" si="0"/>
        <v>6</v>
      </c>
      <c r="B9" s="4"/>
      <c r="C9" s="4"/>
      <c r="D9" s="4">
        <v>1.1999999999999999E-3</v>
      </c>
      <c r="E9" s="4"/>
      <c r="F9" s="4"/>
      <c r="G9" s="4"/>
      <c r="H9" s="4"/>
      <c r="I9" s="4"/>
      <c r="J9" s="4"/>
      <c r="K9" s="4"/>
      <c r="L9" s="4"/>
      <c r="M9" s="4"/>
    </row>
    <row r="10" spans="1:13" x14ac:dyDescent="0.2">
      <c r="A10">
        <f t="shared" si="0"/>
        <v>7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>
        <v>2.0999999999999999E-3</v>
      </c>
      <c r="M10" s="4">
        <v>2.7000000000000001E-3</v>
      </c>
    </row>
    <row r="11" spans="1:13" x14ac:dyDescent="0.2">
      <c r="A11">
        <f t="shared" si="0"/>
        <v>8</v>
      </c>
      <c r="B11" s="4"/>
      <c r="C11" s="4"/>
      <c r="D11" s="4"/>
      <c r="E11" s="4"/>
      <c r="F11" s="4"/>
      <c r="G11" s="4"/>
      <c r="H11" s="4"/>
      <c r="I11" s="4"/>
      <c r="J11" s="4">
        <v>3.0000000000000001E-3</v>
      </c>
      <c r="K11" s="4">
        <v>1.6000000000000001E-3</v>
      </c>
      <c r="L11" s="4"/>
      <c r="M11" s="4"/>
    </row>
    <row r="12" spans="1:13" x14ac:dyDescent="0.2">
      <c r="A12">
        <f t="shared" si="0"/>
        <v>9</v>
      </c>
      <c r="B12" s="4"/>
      <c r="C12" s="4"/>
      <c r="D12" s="4"/>
      <c r="E12" s="4"/>
      <c r="F12" s="4"/>
      <c r="G12" s="4"/>
      <c r="H12" s="4"/>
      <c r="I12" s="4">
        <v>8.9999999999999998E-4</v>
      </c>
      <c r="J12" s="4"/>
      <c r="K12" s="4"/>
      <c r="L12" s="4"/>
      <c r="M12" s="4"/>
    </row>
    <row r="13" spans="1:13" x14ac:dyDescent="0.2">
      <c r="A13">
        <f t="shared" si="0"/>
        <v>10</v>
      </c>
      <c r="B13" s="4"/>
      <c r="C13" s="4">
        <v>1.1000000000000001E-3</v>
      </c>
      <c r="D13" s="4"/>
      <c r="E13" s="4"/>
      <c r="F13" s="4"/>
      <c r="G13" s="4">
        <v>8.0000000000000004E-4</v>
      </c>
      <c r="H13" s="4">
        <v>1.4E-3</v>
      </c>
      <c r="I13" s="4"/>
      <c r="J13" s="4"/>
      <c r="K13" s="4"/>
      <c r="L13" s="4"/>
      <c r="M13" s="4"/>
    </row>
    <row r="14" spans="1:13" x14ac:dyDescent="0.2">
      <c r="A14">
        <f t="shared" si="0"/>
        <v>11</v>
      </c>
      <c r="B14" s="4">
        <v>8.9999999999999998E-4</v>
      </c>
      <c r="C14" s="4"/>
      <c r="D14" s="4"/>
      <c r="E14" s="4">
        <v>1.5E-3</v>
      </c>
      <c r="F14" s="4">
        <v>1E-3</v>
      </c>
      <c r="G14" s="4"/>
      <c r="H14" s="4"/>
      <c r="I14" s="4"/>
      <c r="J14" s="4"/>
      <c r="K14" s="4"/>
      <c r="L14" s="4"/>
      <c r="M14" s="4"/>
    </row>
    <row r="15" spans="1:13" x14ac:dyDescent="0.2">
      <c r="A15">
        <f t="shared" si="0"/>
        <v>12</v>
      </c>
      <c r="B15" s="4"/>
      <c r="C15" s="4"/>
      <c r="D15" s="4">
        <v>3.5999999999999999E-3</v>
      </c>
      <c r="E15" s="4"/>
      <c r="F15" s="4"/>
      <c r="G15" s="4"/>
      <c r="H15" s="4"/>
      <c r="I15" s="4"/>
      <c r="J15" s="4"/>
      <c r="K15" s="4"/>
      <c r="L15" s="4"/>
      <c r="M15" s="4"/>
    </row>
    <row r="16" spans="1:13" x14ac:dyDescent="0.2">
      <c r="A16">
        <f t="shared" si="0"/>
        <v>13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>
        <v>6.0000000000000001E-3</v>
      </c>
      <c r="M16" s="4">
        <v>3.0000000000000001E-3</v>
      </c>
    </row>
    <row r="17" spans="1:13" x14ac:dyDescent="0.2">
      <c r="A17">
        <f t="shared" si="0"/>
        <v>14</v>
      </c>
      <c r="B17" s="4"/>
      <c r="C17" s="4"/>
      <c r="D17" s="4"/>
      <c r="E17" s="4"/>
      <c r="F17" s="4"/>
      <c r="G17" s="4"/>
      <c r="H17" s="4"/>
      <c r="I17" s="4"/>
      <c r="J17" s="4">
        <v>1.2999999999999999E-3</v>
      </c>
      <c r="K17" s="4">
        <v>5.9999999999999995E-4</v>
      </c>
      <c r="L17" s="4"/>
      <c r="M17" s="4"/>
    </row>
    <row r="18" spans="1:13" x14ac:dyDescent="0.2">
      <c r="A18">
        <f t="shared" si="0"/>
        <v>15</v>
      </c>
      <c r="B18" s="4"/>
      <c r="C18" s="4"/>
      <c r="D18" s="4"/>
      <c r="E18" s="4"/>
      <c r="F18" s="4"/>
      <c r="G18" s="4"/>
      <c r="H18" s="4"/>
      <c r="I18" s="4">
        <v>1.6999999999999999E-3</v>
      </c>
      <c r="J18" s="4"/>
      <c r="K18" s="4"/>
      <c r="L18" s="4"/>
      <c r="M18" s="4"/>
    </row>
    <row r="19" spans="1:13" x14ac:dyDescent="0.2">
      <c r="A19">
        <f t="shared" si="0"/>
        <v>16</v>
      </c>
      <c r="B19" s="4"/>
      <c r="C19" s="4">
        <v>2E-3</v>
      </c>
      <c r="D19" s="4"/>
      <c r="E19" s="4"/>
      <c r="F19" s="4"/>
      <c r="G19" s="4">
        <v>1.4E-3</v>
      </c>
      <c r="H19" s="4">
        <v>1.6000000000000001E-3</v>
      </c>
      <c r="I19" s="4"/>
      <c r="J19" s="4"/>
      <c r="K19" s="4"/>
      <c r="L19" s="4"/>
      <c r="M19" s="4"/>
    </row>
    <row r="20" spans="1:13" x14ac:dyDescent="0.2">
      <c r="A20">
        <f t="shared" si="0"/>
        <v>17</v>
      </c>
      <c r="B20" s="4">
        <v>2.5000000000000001E-3</v>
      </c>
      <c r="C20" s="4"/>
      <c r="D20" s="4"/>
      <c r="E20" s="4">
        <v>1.6999999999999999E-3</v>
      </c>
      <c r="F20" s="4">
        <v>2.0999999999999999E-3</v>
      </c>
      <c r="G20" s="4"/>
      <c r="H20" s="4"/>
      <c r="I20" s="4"/>
      <c r="J20" s="4"/>
      <c r="K20" s="4"/>
      <c r="L20" s="4"/>
      <c r="M20" s="4"/>
    </row>
    <row r="21" spans="1:13" x14ac:dyDescent="0.2">
      <c r="A21">
        <f t="shared" si="0"/>
        <v>18</v>
      </c>
      <c r="B21" s="4"/>
      <c r="C21" s="4"/>
      <c r="D21" s="4">
        <v>2.3E-3</v>
      </c>
      <c r="E21" s="4"/>
      <c r="F21" s="4"/>
      <c r="G21" s="4"/>
      <c r="H21" s="4"/>
      <c r="I21" s="4"/>
      <c r="J21" s="4"/>
      <c r="K21" s="4"/>
      <c r="L21" s="4"/>
      <c r="M21" s="4"/>
    </row>
    <row r="22" spans="1:13" x14ac:dyDescent="0.2">
      <c r="A22">
        <f t="shared" si="0"/>
        <v>19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>
        <v>3.3999999999999998E-3</v>
      </c>
      <c r="M22" s="4">
        <v>8.9999999999999998E-4</v>
      </c>
    </row>
    <row r="23" spans="1:13" x14ac:dyDescent="0.2">
      <c r="A23">
        <f t="shared" si="0"/>
        <v>20</v>
      </c>
      <c r="B23" s="4"/>
      <c r="C23" s="4"/>
      <c r="D23" s="4"/>
      <c r="E23" s="4"/>
      <c r="F23" s="4"/>
      <c r="G23" s="4"/>
      <c r="H23" s="4"/>
      <c r="I23" s="4"/>
      <c r="J23" s="4">
        <v>1.4E-3</v>
      </c>
      <c r="K23" s="4">
        <v>1.8E-3</v>
      </c>
      <c r="L23" s="4"/>
      <c r="M23" s="4"/>
    </row>
    <row r="24" spans="1:13" x14ac:dyDescent="0.2">
      <c r="A24">
        <f t="shared" si="0"/>
        <v>21</v>
      </c>
      <c r="B24" s="4"/>
      <c r="C24" s="4"/>
      <c r="D24" s="4"/>
      <c r="E24" s="4"/>
      <c r="F24" s="4"/>
      <c r="G24" s="4"/>
      <c r="H24" s="4"/>
      <c r="I24" s="4">
        <v>1.6000000000000001E-3</v>
      </c>
      <c r="J24" s="4"/>
      <c r="K24" s="4"/>
      <c r="L24" s="4"/>
      <c r="M24" s="4"/>
    </row>
    <row r="25" spans="1:13" x14ac:dyDescent="0.2">
      <c r="A25">
        <f t="shared" si="0"/>
        <v>22</v>
      </c>
      <c r="B25" s="4"/>
      <c r="C25" s="4">
        <v>2.8E-3</v>
      </c>
      <c r="D25" s="4"/>
      <c r="E25" s="4"/>
      <c r="F25" s="4"/>
      <c r="G25" s="4">
        <v>1.1000000000000001E-3</v>
      </c>
      <c r="H25" s="4">
        <v>1.6000000000000001E-3</v>
      </c>
      <c r="I25" s="4"/>
      <c r="J25" s="4"/>
      <c r="K25" s="4"/>
      <c r="L25" s="4"/>
      <c r="M25" s="4"/>
    </row>
    <row r="26" spans="1:13" x14ac:dyDescent="0.2">
      <c r="A26">
        <f t="shared" si="0"/>
        <v>23</v>
      </c>
      <c r="B26" s="4">
        <v>3.5000000000000001E-3</v>
      </c>
      <c r="C26" s="4"/>
      <c r="D26" s="4"/>
      <c r="E26" s="4">
        <v>2E-3</v>
      </c>
      <c r="F26" s="4">
        <v>1.6000000000000001E-3</v>
      </c>
      <c r="G26" s="4"/>
      <c r="H26" s="4"/>
      <c r="I26" s="4"/>
      <c r="J26" s="4"/>
      <c r="K26" s="4"/>
      <c r="L26" s="4"/>
      <c r="M26" s="4"/>
    </row>
    <row r="27" spans="1:13" x14ac:dyDescent="0.2">
      <c r="A27">
        <f t="shared" si="0"/>
        <v>24</v>
      </c>
      <c r="B27" s="4"/>
      <c r="C27" s="4"/>
      <c r="D27" s="4">
        <v>3.5000000000000001E-3</v>
      </c>
      <c r="E27" s="4"/>
      <c r="F27" s="4"/>
      <c r="G27" s="4"/>
      <c r="H27" s="4"/>
      <c r="I27" s="4"/>
      <c r="J27" s="4"/>
      <c r="K27" s="4"/>
      <c r="L27" s="4"/>
      <c r="M27" s="4"/>
    </row>
    <row r="28" spans="1:13" x14ac:dyDescent="0.2">
      <c r="A28">
        <f t="shared" si="0"/>
        <v>25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>
        <v>1.6000000000000001E-3</v>
      </c>
      <c r="M28" s="4">
        <v>8.9999999999999998E-4</v>
      </c>
    </row>
    <row r="29" spans="1:13" x14ac:dyDescent="0.2">
      <c r="A29">
        <f t="shared" si="0"/>
        <v>26</v>
      </c>
      <c r="B29" s="4"/>
      <c r="C29" s="4"/>
      <c r="D29" s="4"/>
      <c r="E29" s="4"/>
      <c r="F29" s="4"/>
      <c r="G29" s="4"/>
      <c r="H29" s="4"/>
      <c r="I29" s="4"/>
      <c r="J29" s="4">
        <v>1.2999999999999999E-3</v>
      </c>
      <c r="K29" s="4">
        <v>4.7000000000000002E-3</v>
      </c>
      <c r="L29" s="4"/>
      <c r="M29" s="4"/>
    </row>
    <row r="30" spans="1:13" x14ac:dyDescent="0.2">
      <c r="A30">
        <f t="shared" si="0"/>
        <v>27</v>
      </c>
      <c r="B30" s="4"/>
      <c r="C30" s="4"/>
      <c r="D30" s="4"/>
      <c r="E30" s="4"/>
      <c r="F30" s="4"/>
      <c r="G30" s="4"/>
      <c r="H30" s="4"/>
      <c r="I30" s="4">
        <v>1.2999999999999999E-3</v>
      </c>
      <c r="J30" s="4"/>
      <c r="K30" s="4"/>
      <c r="L30" s="4"/>
      <c r="M30" s="4"/>
    </row>
    <row r="31" spans="1:13" x14ac:dyDescent="0.2">
      <c r="A31">
        <f t="shared" si="0"/>
        <v>28</v>
      </c>
      <c r="B31" s="4"/>
      <c r="C31" s="4">
        <v>1.6000000000000001E-3</v>
      </c>
      <c r="D31" s="4"/>
      <c r="E31" s="4"/>
      <c r="F31" s="4"/>
      <c r="G31" s="4">
        <v>8.9999999999999998E-4</v>
      </c>
      <c r="H31" s="4">
        <v>1.6000000000000001E-3</v>
      </c>
      <c r="I31" s="4"/>
      <c r="J31" s="4"/>
      <c r="K31" s="4"/>
      <c r="L31" s="4"/>
      <c r="M31" s="4"/>
    </row>
    <row r="32" spans="1:13" x14ac:dyDescent="0.2">
      <c r="A32">
        <f t="shared" si="0"/>
        <v>29</v>
      </c>
      <c r="B32" s="4">
        <v>1.5E-3</v>
      </c>
      <c r="C32" s="4"/>
      <c r="D32" s="4"/>
      <c r="E32" s="4">
        <v>1.6000000000000001E-3</v>
      </c>
      <c r="F32" s="4">
        <v>6.9999999999999999E-4</v>
      </c>
      <c r="G32" s="4"/>
      <c r="H32" s="4"/>
      <c r="I32" s="4"/>
      <c r="J32" s="4"/>
      <c r="K32" s="4"/>
      <c r="L32" s="4"/>
      <c r="M32" s="4"/>
    </row>
    <row r="33" spans="1:13" x14ac:dyDescent="0.2">
      <c r="A33">
        <f t="shared" si="0"/>
        <v>30</v>
      </c>
      <c r="B33" s="4"/>
      <c r="C33" s="4"/>
      <c r="D33" s="4">
        <v>2.5999999999999999E-3</v>
      </c>
      <c r="E33" s="4"/>
      <c r="F33" s="4"/>
      <c r="G33" s="4"/>
      <c r="H33" s="4"/>
      <c r="I33" s="4"/>
      <c r="J33" s="4"/>
      <c r="K33" s="4"/>
      <c r="L33" s="4"/>
      <c r="M33" s="4"/>
    </row>
    <row r="34" spans="1:13" x14ac:dyDescent="0.2">
      <c r="A34">
        <f t="shared" si="0"/>
        <v>31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>
        <v>2.3999999999999998E-3</v>
      </c>
    </row>
    <row r="35" spans="1:13" x14ac:dyDescent="0.2">
      <c r="A35" t="s">
        <v>0</v>
      </c>
      <c r="B35" s="3">
        <f>MAX(B4:B34)</f>
        <v>3.5000000000000001E-3</v>
      </c>
      <c r="C35" s="3">
        <f t="shared" ref="C35:M35" si="1">MAX(C4:C34)</f>
        <v>2.8E-3</v>
      </c>
      <c r="D35" s="3">
        <f t="shared" si="1"/>
        <v>3.5999999999999999E-3</v>
      </c>
      <c r="E35" s="3">
        <f t="shared" si="1"/>
        <v>2E-3</v>
      </c>
      <c r="F35" s="3">
        <f t="shared" si="1"/>
        <v>2.5000000000000001E-3</v>
      </c>
      <c r="G35" s="3">
        <f t="shared" si="1"/>
        <v>1.4E-3</v>
      </c>
      <c r="H35" s="3">
        <f t="shared" si="1"/>
        <v>1.6000000000000001E-3</v>
      </c>
      <c r="I35" s="3">
        <f t="shared" si="1"/>
        <v>1.6999999999999999E-3</v>
      </c>
      <c r="J35" s="3">
        <f t="shared" si="1"/>
        <v>3.0000000000000001E-3</v>
      </c>
      <c r="K35" s="3">
        <f t="shared" si="1"/>
        <v>4.7000000000000002E-3</v>
      </c>
      <c r="L35" s="3">
        <f t="shared" si="1"/>
        <v>6.0000000000000001E-3</v>
      </c>
      <c r="M35" s="3">
        <f t="shared" si="1"/>
        <v>3.0000000000000001E-3</v>
      </c>
    </row>
    <row r="36" spans="1:13" x14ac:dyDescent="0.2">
      <c r="A36" s="2" t="s">
        <v>11</v>
      </c>
      <c r="B36" s="3">
        <f>+AVERAGE(B4:D34)</f>
        <v>2.0799999999999998E-3</v>
      </c>
      <c r="C36" s="3">
        <f t="shared" ref="C36:K36" si="2">+AVERAGE(C4:E34)</f>
        <v>1.9933333333333335E-3</v>
      </c>
      <c r="D36" s="3">
        <f t="shared" si="2"/>
        <v>1.9733333333333334E-3</v>
      </c>
      <c r="E36" s="3">
        <f t="shared" si="2"/>
        <v>1.4533333333333336E-3</v>
      </c>
      <c r="F36" s="3">
        <f t="shared" si="2"/>
        <v>1.3666666666666669E-3</v>
      </c>
      <c r="G36" s="3">
        <f t="shared" si="2"/>
        <v>1.2933333333333336E-3</v>
      </c>
      <c r="H36" s="3">
        <f t="shared" si="2"/>
        <v>1.4666666666666667E-3</v>
      </c>
      <c r="I36" s="3">
        <f t="shared" si="2"/>
        <v>1.6333333333333332E-3</v>
      </c>
      <c r="J36" s="3">
        <f t="shared" si="2"/>
        <v>2.2266666666666667E-3</v>
      </c>
      <c r="K36" s="3">
        <f t="shared" si="2"/>
        <v>2.3125000000000003E-3</v>
      </c>
      <c r="L36" s="3"/>
      <c r="M36" s="3"/>
    </row>
    <row r="37" spans="1:13" x14ac:dyDescent="0.2">
      <c r="A37" t="s">
        <v>1</v>
      </c>
      <c r="B37" s="3">
        <f>MAX(B4:M34)</f>
        <v>6.0000000000000001E-3</v>
      </c>
      <c r="D37" t="s">
        <v>2</v>
      </c>
      <c r="E37" s="3">
        <f>AVERAGE(B4:M34)</f>
        <v>1.8360655737704923E-3</v>
      </c>
      <c r="G37" t="s">
        <v>3</v>
      </c>
      <c r="H37" s="3">
        <f>STDEV(B4:M34)</f>
        <v>1.0063188339827567E-3</v>
      </c>
      <c r="J37" t="s">
        <v>4</v>
      </c>
      <c r="K37">
        <f>COUNT(B4:M34)</f>
        <v>61</v>
      </c>
    </row>
    <row r="38" spans="1:13" x14ac:dyDescent="0.2">
      <c r="A38" s="2" t="s">
        <v>12</v>
      </c>
      <c r="B38" s="3">
        <f>MAX(B36:K36)</f>
        <v>2.3125000000000003E-3</v>
      </c>
    </row>
    <row r="39" spans="1:13" x14ac:dyDescent="0.2">
      <c r="A39" s="2" t="s">
        <v>6</v>
      </c>
      <c r="B39">
        <f t="shared" ref="B39:M39" si="3">COUNT(B4:B34)</f>
        <v>5</v>
      </c>
      <c r="C39">
        <f t="shared" si="3"/>
        <v>5</v>
      </c>
      <c r="D39">
        <f t="shared" si="3"/>
        <v>5</v>
      </c>
      <c r="E39">
        <f t="shared" si="3"/>
        <v>5</v>
      </c>
      <c r="F39">
        <f t="shared" si="3"/>
        <v>5</v>
      </c>
      <c r="G39">
        <f t="shared" si="3"/>
        <v>5</v>
      </c>
      <c r="H39">
        <f t="shared" si="3"/>
        <v>5</v>
      </c>
      <c r="I39">
        <f t="shared" si="3"/>
        <v>5</v>
      </c>
      <c r="J39">
        <f t="shared" si="3"/>
        <v>5</v>
      </c>
      <c r="K39">
        <f t="shared" si="3"/>
        <v>5</v>
      </c>
      <c r="L39">
        <f t="shared" si="3"/>
        <v>5</v>
      </c>
      <c r="M39">
        <f t="shared" si="3"/>
        <v>6</v>
      </c>
    </row>
  </sheetData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9"/>
  <sheetViews>
    <sheetView workbookViewId="0">
      <pane xSplit="1" ySplit="3" topLeftCell="B19" activePane="bottomRight" state="frozen"/>
      <selection pane="topRight" activeCell="B1" sqref="B1"/>
      <selection pane="bottomLeft" activeCell="A4" sqref="A4"/>
      <selection pane="bottomRight" activeCell="M33" sqref="M33"/>
    </sheetView>
  </sheetViews>
  <sheetFormatPr defaultRowHeight="12.75" x14ac:dyDescent="0.2"/>
  <cols>
    <col min="1" max="1" width="10.7109375" customWidth="1"/>
  </cols>
  <sheetData>
    <row r="1" spans="1:13" x14ac:dyDescent="0.2">
      <c r="F1" t="s">
        <v>9</v>
      </c>
    </row>
    <row r="2" spans="1:13" x14ac:dyDescent="0.2">
      <c r="E2" t="s">
        <v>7</v>
      </c>
    </row>
    <row r="3" spans="1:13" x14ac:dyDescent="0.2">
      <c r="B3" s="1">
        <v>41640</v>
      </c>
      <c r="C3" s="1">
        <v>41671</v>
      </c>
      <c r="D3" s="1">
        <v>41699</v>
      </c>
      <c r="E3" s="1">
        <v>41730</v>
      </c>
      <c r="F3" s="1">
        <v>41760</v>
      </c>
      <c r="G3" s="1">
        <v>41791</v>
      </c>
      <c r="H3" s="1">
        <v>41821</v>
      </c>
      <c r="I3" s="1">
        <v>41852</v>
      </c>
      <c r="J3" s="1">
        <v>41883</v>
      </c>
      <c r="K3" s="1">
        <v>41913</v>
      </c>
      <c r="L3" s="1">
        <v>41944</v>
      </c>
      <c r="M3" s="1">
        <v>41974</v>
      </c>
    </row>
    <row r="4" spans="1:13" x14ac:dyDescent="0.2">
      <c r="A4">
        <v>1</v>
      </c>
      <c r="B4" s="4"/>
      <c r="C4" s="4"/>
      <c r="D4" s="4"/>
      <c r="E4" s="4"/>
      <c r="F4" s="4"/>
      <c r="G4" s="4"/>
      <c r="H4" s="4"/>
      <c r="I4" s="4"/>
      <c r="J4" s="4"/>
      <c r="K4" s="4"/>
      <c r="L4" s="4">
        <v>0.1072</v>
      </c>
      <c r="M4" s="4">
        <v>3.5000000000000001E-3</v>
      </c>
    </row>
    <row r="5" spans="1:13" x14ac:dyDescent="0.2">
      <c r="A5">
        <f>+A4+1</f>
        <v>2</v>
      </c>
      <c r="B5" s="4"/>
      <c r="C5" s="4"/>
      <c r="D5" s="4"/>
      <c r="E5" s="4"/>
      <c r="F5" s="4"/>
      <c r="G5" s="4"/>
      <c r="H5" s="4"/>
      <c r="I5" s="4"/>
      <c r="J5" s="4">
        <v>3.7000000000000002E-3</v>
      </c>
      <c r="K5" s="4">
        <v>1.52E-2</v>
      </c>
      <c r="L5" s="4"/>
      <c r="M5" s="4"/>
    </row>
    <row r="6" spans="1:13" x14ac:dyDescent="0.2">
      <c r="A6">
        <f t="shared" ref="A6:A34" si="0">+A5+1</f>
        <v>3</v>
      </c>
      <c r="B6" s="4"/>
      <c r="C6" s="4"/>
      <c r="D6" s="4"/>
      <c r="E6" s="4"/>
      <c r="F6" s="4"/>
      <c r="G6" s="4"/>
      <c r="H6" s="4"/>
      <c r="I6" s="4">
        <v>8.0999999999999996E-3</v>
      </c>
      <c r="J6" s="4"/>
      <c r="K6" s="4"/>
      <c r="L6" s="4"/>
      <c r="M6" s="4"/>
    </row>
    <row r="7" spans="1:13" x14ac:dyDescent="0.2">
      <c r="A7">
        <f t="shared" si="0"/>
        <v>4</v>
      </c>
      <c r="B7" s="4"/>
      <c r="C7" s="4">
        <v>3.3999999999999998E-3</v>
      </c>
      <c r="D7" s="4"/>
      <c r="E7" s="4"/>
      <c r="F7" s="4"/>
      <c r="G7" s="4">
        <v>5.1999999999999998E-2</v>
      </c>
      <c r="H7" s="4">
        <v>0.01</v>
      </c>
      <c r="I7" s="4"/>
      <c r="J7" s="4"/>
      <c r="K7" s="4"/>
      <c r="L7" s="4"/>
      <c r="M7" s="4"/>
    </row>
    <row r="8" spans="1:13" x14ac:dyDescent="0.2">
      <c r="A8">
        <f t="shared" si="0"/>
        <v>5</v>
      </c>
      <c r="B8" s="4">
        <v>4.5999999999999999E-3</v>
      </c>
      <c r="C8" s="4"/>
      <c r="D8" s="4"/>
      <c r="E8" s="4">
        <v>8.5000000000000006E-3</v>
      </c>
      <c r="F8" s="4">
        <v>4.7899999999999998E-2</v>
      </c>
      <c r="G8" s="4"/>
      <c r="H8" s="4"/>
      <c r="I8" s="4"/>
      <c r="J8" s="4"/>
      <c r="K8" s="4"/>
      <c r="L8" s="4"/>
      <c r="M8" s="4"/>
    </row>
    <row r="9" spans="1:13" x14ac:dyDescent="0.2">
      <c r="A9">
        <f t="shared" si="0"/>
        <v>6</v>
      </c>
      <c r="B9" s="4"/>
      <c r="C9" s="4"/>
      <c r="D9" s="4">
        <v>3.0999999999999999E-3</v>
      </c>
      <c r="E9" s="4"/>
      <c r="F9" s="4"/>
      <c r="G9" s="4"/>
      <c r="H9" s="4"/>
      <c r="I9" s="4"/>
      <c r="J9" s="4"/>
      <c r="K9" s="4"/>
      <c r="L9" s="4"/>
      <c r="M9" s="4"/>
    </row>
    <row r="10" spans="1:13" x14ac:dyDescent="0.2">
      <c r="A10">
        <f t="shared" si="0"/>
        <v>7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>
        <v>5.4000000000000003E-3</v>
      </c>
      <c r="M10" s="4">
        <v>1.89E-2</v>
      </c>
    </row>
    <row r="11" spans="1:13" x14ac:dyDescent="0.2">
      <c r="A11">
        <f t="shared" si="0"/>
        <v>8</v>
      </c>
      <c r="B11" s="4"/>
      <c r="C11" s="4"/>
      <c r="D11" s="4"/>
      <c r="E11" s="4"/>
      <c r="F11" s="4"/>
      <c r="G11" s="4"/>
      <c r="H11" s="4"/>
      <c r="I11" s="4"/>
      <c r="J11" s="4">
        <v>2.9499999999999998E-2</v>
      </c>
      <c r="K11" s="4">
        <v>9.7000000000000003E-3</v>
      </c>
      <c r="L11" s="4"/>
      <c r="M11" s="4"/>
    </row>
    <row r="12" spans="1:13" x14ac:dyDescent="0.2">
      <c r="A12">
        <f t="shared" si="0"/>
        <v>9</v>
      </c>
      <c r="B12" s="4"/>
      <c r="C12" s="4"/>
      <c r="D12" s="4"/>
      <c r="E12" s="4"/>
      <c r="F12" s="4"/>
      <c r="G12" s="4"/>
      <c r="H12" s="4"/>
      <c r="I12" s="4">
        <v>1.8E-3</v>
      </c>
      <c r="J12" s="4"/>
      <c r="K12" s="4"/>
      <c r="L12" s="4"/>
      <c r="M12" s="4"/>
    </row>
    <row r="13" spans="1:13" x14ac:dyDescent="0.2">
      <c r="A13">
        <f t="shared" si="0"/>
        <v>10</v>
      </c>
      <c r="B13" s="4"/>
      <c r="C13" s="4">
        <v>2.7000000000000001E-3</v>
      </c>
      <c r="D13" s="4"/>
      <c r="E13" s="4"/>
      <c r="F13" s="4"/>
      <c r="G13" s="4">
        <v>3.3000000000000002E-2</v>
      </c>
      <c r="H13" s="4">
        <v>5.1999999999999998E-3</v>
      </c>
      <c r="I13" s="4"/>
      <c r="J13" s="4"/>
      <c r="K13" s="4"/>
      <c r="L13" s="4"/>
      <c r="M13" s="4"/>
    </row>
    <row r="14" spans="1:13" x14ac:dyDescent="0.2">
      <c r="A14">
        <f t="shared" si="0"/>
        <v>11</v>
      </c>
      <c r="B14" s="4">
        <v>2.8E-3</v>
      </c>
      <c r="C14" s="4"/>
      <c r="D14" s="4"/>
      <c r="E14" s="4">
        <v>3.1399999999999997E-2</v>
      </c>
      <c r="F14" s="4">
        <v>9.1999999999999998E-3</v>
      </c>
      <c r="G14" s="4"/>
      <c r="H14" s="4"/>
      <c r="I14" s="4"/>
      <c r="J14" s="4"/>
      <c r="K14" s="4"/>
      <c r="L14" s="4"/>
      <c r="M14" s="4"/>
    </row>
    <row r="15" spans="1:13" x14ac:dyDescent="0.2">
      <c r="A15">
        <f t="shared" si="0"/>
        <v>12</v>
      </c>
      <c r="B15" s="4"/>
      <c r="C15" s="4"/>
      <c r="D15" s="4">
        <v>8.3900000000000002E-2</v>
      </c>
      <c r="E15" s="4"/>
      <c r="F15" s="4"/>
      <c r="G15" s="4"/>
      <c r="H15" s="4"/>
      <c r="I15" s="4"/>
      <c r="J15" s="4"/>
      <c r="K15" s="4"/>
      <c r="L15" s="4"/>
      <c r="M15" s="4"/>
    </row>
    <row r="16" spans="1:13" x14ac:dyDescent="0.2">
      <c r="A16">
        <f t="shared" si="0"/>
        <v>13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>
        <v>6.8999999999999999E-3</v>
      </c>
      <c r="M16" s="4">
        <v>3.8E-3</v>
      </c>
    </row>
    <row r="17" spans="1:13" x14ac:dyDescent="0.2">
      <c r="A17">
        <f t="shared" si="0"/>
        <v>14</v>
      </c>
      <c r="B17" s="4"/>
      <c r="C17" s="4"/>
      <c r="D17" s="4"/>
      <c r="E17" s="4"/>
      <c r="F17" s="4"/>
      <c r="G17" s="4"/>
      <c r="H17" s="4"/>
      <c r="I17" s="4"/>
      <c r="J17" s="4">
        <v>4.8999999999999998E-3</v>
      </c>
      <c r="K17" s="4">
        <v>5.7999999999999996E-3</v>
      </c>
      <c r="L17" s="4"/>
      <c r="M17" s="4"/>
    </row>
    <row r="18" spans="1:13" x14ac:dyDescent="0.2">
      <c r="A18">
        <f t="shared" si="0"/>
        <v>15</v>
      </c>
      <c r="B18" s="4"/>
      <c r="C18" s="4"/>
      <c r="D18" s="4"/>
      <c r="E18" s="4"/>
      <c r="F18" s="4"/>
      <c r="G18" s="4"/>
      <c r="H18" s="4"/>
      <c r="I18" s="4">
        <v>4.0000000000000001E-3</v>
      </c>
      <c r="J18" s="4"/>
      <c r="K18" s="4"/>
      <c r="L18" s="4"/>
      <c r="M18" s="4"/>
    </row>
    <row r="19" spans="1:13" x14ac:dyDescent="0.2">
      <c r="A19">
        <f t="shared" si="0"/>
        <v>16</v>
      </c>
      <c r="B19" s="4"/>
      <c r="C19" s="4">
        <v>1.14E-2</v>
      </c>
      <c r="D19" s="4"/>
      <c r="E19" s="4"/>
      <c r="F19" s="4"/>
      <c r="G19" s="4">
        <v>6.4000000000000003E-3</v>
      </c>
      <c r="H19" s="4">
        <v>5.7999999999999996E-3</v>
      </c>
      <c r="I19" s="4"/>
      <c r="J19" s="4"/>
      <c r="K19" s="4"/>
      <c r="L19" s="4"/>
      <c r="M19" s="4"/>
    </row>
    <row r="20" spans="1:13" x14ac:dyDescent="0.2">
      <c r="A20">
        <f t="shared" si="0"/>
        <v>17</v>
      </c>
      <c r="B20" s="4">
        <v>9.4000000000000004E-3</v>
      </c>
      <c r="C20" s="4"/>
      <c r="D20" s="4"/>
      <c r="E20" s="4">
        <v>1.6E-2</v>
      </c>
      <c r="F20" s="4">
        <v>5.8400000000000001E-2</v>
      </c>
      <c r="G20" s="4"/>
      <c r="H20" s="4"/>
      <c r="I20" s="4"/>
      <c r="J20" s="4"/>
      <c r="K20" s="4"/>
      <c r="L20" s="4"/>
      <c r="M20" s="4"/>
    </row>
    <row r="21" spans="1:13" x14ac:dyDescent="0.2">
      <c r="A21">
        <f t="shared" si="0"/>
        <v>18</v>
      </c>
      <c r="B21" s="4"/>
      <c r="C21" s="4"/>
      <c r="D21" s="4">
        <v>6.7000000000000002E-3</v>
      </c>
      <c r="E21" s="4"/>
      <c r="F21" s="4"/>
      <c r="G21" s="4"/>
      <c r="H21" s="4"/>
      <c r="I21" s="4"/>
      <c r="J21" s="4"/>
      <c r="K21" s="4"/>
      <c r="L21" s="4"/>
      <c r="M21" s="4"/>
    </row>
    <row r="22" spans="1:13" x14ac:dyDescent="0.2">
      <c r="A22">
        <f t="shared" si="0"/>
        <v>19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>
        <v>2.9700000000000001E-2</v>
      </c>
      <c r="M22" s="4">
        <v>7.2800000000000004E-2</v>
      </c>
    </row>
    <row r="23" spans="1:13" x14ac:dyDescent="0.2">
      <c r="A23">
        <f t="shared" si="0"/>
        <v>20</v>
      </c>
      <c r="B23" s="4"/>
      <c r="C23" s="4"/>
      <c r="D23" s="4"/>
      <c r="E23" s="4"/>
      <c r="F23" s="4"/>
      <c r="G23" s="4"/>
      <c r="H23" s="4"/>
      <c r="I23" s="4"/>
      <c r="J23" s="4">
        <v>3.2000000000000002E-3</v>
      </c>
      <c r="K23" s="4">
        <v>2.7300000000000001E-2</v>
      </c>
      <c r="L23" s="4"/>
      <c r="M23" s="4"/>
    </row>
    <row r="24" spans="1:13" x14ac:dyDescent="0.2">
      <c r="A24">
        <f t="shared" si="0"/>
        <v>21</v>
      </c>
      <c r="B24" s="4"/>
      <c r="C24" s="4"/>
      <c r="D24" s="4"/>
      <c r="E24" s="4"/>
      <c r="F24" s="4"/>
      <c r="G24" s="4"/>
      <c r="H24" s="4"/>
      <c r="I24" s="4">
        <v>1.38E-2</v>
      </c>
      <c r="J24" s="4"/>
      <c r="K24" s="4"/>
      <c r="L24" s="4"/>
      <c r="M24" s="4"/>
    </row>
    <row r="25" spans="1:13" x14ac:dyDescent="0.2">
      <c r="A25">
        <f t="shared" si="0"/>
        <v>22</v>
      </c>
      <c r="B25" s="4"/>
      <c r="C25" s="4">
        <v>2.12E-2</v>
      </c>
      <c r="D25" s="4"/>
      <c r="E25" s="4"/>
      <c r="F25" s="4"/>
      <c r="G25" s="4">
        <v>4.1000000000000003E-3</v>
      </c>
      <c r="H25" s="4">
        <v>1.2800000000000001E-2</v>
      </c>
      <c r="I25" s="4"/>
      <c r="J25" s="4"/>
      <c r="K25" s="4"/>
      <c r="L25" s="4"/>
      <c r="M25" s="4"/>
    </row>
    <row r="26" spans="1:13" x14ac:dyDescent="0.2">
      <c r="A26">
        <f t="shared" si="0"/>
        <v>23</v>
      </c>
      <c r="B26" s="4">
        <v>1.44E-2</v>
      </c>
      <c r="C26" s="4"/>
      <c r="D26" s="4"/>
      <c r="E26" s="4">
        <v>1.1299999999999999E-2</v>
      </c>
      <c r="F26" s="4">
        <v>7.7000000000000002E-3</v>
      </c>
      <c r="G26" s="4"/>
      <c r="H26" s="4"/>
      <c r="I26" s="4"/>
      <c r="J26" s="4"/>
      <c r="K26" s="4"/>
      <c r="L26" s="4"/>
      <c r="M26" s="4"/>
    </row>
    <row r="27" spans="1:13" x14ac:dyDescent="0.2">
      <c r="A27">
        <f t="shared" si="0"/>
        <v>24</v>
      </c>
      <c r="B27" s="4"/>
      <c r="C27" s="4"/>
      <c r="D27" s="4">
        <v>1.54E-2</v>
      </c>
      <c r="E27" s="4"/>
      <c r="F27" s="4"/>
      <c r="G27" s="4"/>
      <c r="H27" s="4"/>
      <c r="I27" s="4"/>
      <c r="J27" s="4"/>
      <c r="K27" s="4"/>
      <c r="L27" s="4"/>
      <c r="M27" s="4"/>
    </row>
    <row r="28" spans="1:13" x14ac:dyDescent="0.2">
      <c r="A28">
        <f t="shared" si="0"/>
        <v>25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>
        <v>3.7000000000000002E-3</v>
      </c>
      <c r="M28" s="4">
        <v>2.3999999999999998E-3</v>
      </c>
    </row>
    <row r="29" spans="1:13" x14ac:dyDescent="0.2">
      <c r="A29">
        <f t="shared" si="0"/>
        <v>26</v>
      </c>
      <c r="B29" s="4"/>
      <c r="C29" s="4"/>
      <c r="D29" s="4"/>
      <c r="E29" s="4"/>
      <c r="F29" s="4"/>
      <c r="G29" s="4"/>
      <c r="H29" s="4"/>
      <c r="I29" s="4"/>
      <c r="J29" s="4">
        <v>1.12E-2</v>
      </c>
      <c r="K29" s="4">
        <v>1.1999999999999999E-3</v>
      </c>
      <c r="L29" s="4"/>
      <c r="M29" s="4"/>
    </row>
    <row r="30" spans="1:13" x14ac:dyDescent="0.2">
      <c r="A30">
        <f t="shared" si="0"/>
        <v>27</v>
      </c>
      <c r="B30" s="4"/>
      <c r="C30" s="4"/>
      <c r="D30" s="4"/>
      <c r="E30" s="4"/>
      <c r="F30" s="4"/>
      <c r="G30" s="4"/>
      <c r="H30" s="4"/>
      <c r="I30" s="4">
        <v>1.0999999999999999E-2</v>
      </c>
      <c r="J30" s="4"/>
      <c r="K30" s="4"/>
      <c r="L30" s="4"/>
      <c r="M30" s="4"/>
    </row>
    <row r="31" spans="1:13" x14ac:dyDescent="0.2">
      <c r="A31">
        <f t="shared" si="0"/>
        <v>28</v>
      </c>
      <c r="B31" s="4"/>
      <c r="C31" s="4">
        <v>9.1899999999999996E-2</v>
      </c>
      <c r="D31" s="4"/>
      <c r="E31" s="4"/>
      <c r="F31" s="4"/>
      <c r="G31" s="4">
        <v>1.9E-3</v>
      </c>
      <c r="H31" s="4">
        <v>6.3E-3</v>
      </c>
      <c r="I31" s="4"/>
      <c r="J31" s="4"/>
      <c r="K31" s="4"/>
      <c r="L31" s="4"/>
      <c r="M31" s="4"/>
    </row>
    <row r="32" spans="1:13" x14ac:dyDescent="0.2">
      <c r="A32">
        <f t="shared" si="0"/>
        <v>29</v>
      </c>
      <c r="B32" s="4">
        <v>4.8999999999999998E-3</v>
      </c>
      <c r="C32" s="4"/>
      <c r="D32" s="4"/>
      <c r="E32" s="4">
        <v>1.5599999999999999E-2</v>
      </c>
      <c r="F32" s="4">
        <v>4.0000000000000001E-3</v>
      </c>
      <c r="G32" s="4"/>
      <c r="H32" s="4"/>
      <c r="I32" s="4"/>
      <c r="J32" s="4"/>
      <c r="K32" s="4"/>
      <c r="L32" s="4"/>
      <c r="M32" s="4"/>
    </row>
    <row r="33" spans="1:13" x14ac:dyDescent="0.2">
      <c r="A33">
        <f t="shared" si="0"/>
        <v>30</v>
      </c>
      <c r="B33" s="4"/>
      <c r="C33" s="4"/>
      <c r="D33" s="4">
        <v>1.0200000000000001E-2</v>
      </c>
      <c r="E33" s="4"/>
      <c r="F33" s="4"/>
      <c r="G33" s="4"/>
      <c r="H33" s="4"/>
      <c r="I33" s="4"/>
      <c r="J33" s="4"/>
      <c r="K33" s="4"/>
      <c r="L33" s="4"/>
      <c r="M33" s="4"/>
    </row>
    <row r="34" spans="1:13" x14ac:dyDescent="0.2">
      <c r="A34">
        <f t="shared" si="0"/>
        <v>31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>
        <v>2.2000000000000001E-3</v>
      </c>
    </row>
    <row r="35" spans="1:13" x14ac:dyDescent="0.2">
      <c r="A35" t="s">
        <v>0</v>
      </c>
      <c r="B35" s="3">
        <f>MAX(B4:B34)</f>
        <v>1.44E-2</v>
      </c>
      <c r="C35" s="3">
        <f t="shared" ref="C35:M35" si="1">MAX(C4:C34)</f>
        <v>9.1899999999999996E-2</v>
      </c>
      <c r="D35" s="3">
        <f t="shared" si="1"/>
        <v>8.3900000000000002E-2</v>
      </c>
      <c r="E35" s="3">
        <f t="shared" si="1"/>
        <v>3.1399999999999997E-2</v>
      </c>
      <c r="F35" s="3">
        <f t="shared" si="1"/>
        <v>5.8400000000000001E-2</v>
      </c>
      <c r="G35" s="3">
        <f t="shared" si="1"/>
        <v>5.1999999999999998E-2</v>
      </c>
      <c r="H35" s="3">
        <f t="shared" si="1"/>
        <v>1.2800000000000001E-2</v>
      </c>
      <c r="I35" s="3">
        <f t="shared" si="1"/>
        <v>1.38E-2</v>
      </c>
      <c r="J35" s="3">
        <f t="shared" si="1"/>
        <v>2.9499999999999998E-2</v>
      </c>
      <c r="K35" s="3">
        <f t="shared" si="1"/>
        <v>2.7300000000000001E-2</v>
      </c>
      <c r="L35" s="3">
        <f t="shared" si="1"/>
        <v>0.1072</v>
      </c>
      <c r="M35" s="3">
        <f t="shared" si="1"/>
        <v>7.2800000000000004E-2</v>
      </c>
    </row>
    <row r="36" spans="1:13" x14ac:dyDescent="0.2">
      <c r="A36" s="2" t="s">
        <v>11</v>
      </c>
      <c r="B36" s="3">
        <f>+AVERAGE(B4:D34)</f>
        <v>1.9066666666666666E-2</v>
      </c>
      <c r="C36" s="3">
        <f t="shared" ref="C36:K36" si="2">+AVERAGE(C4:E34)</f>
        <v>2.2179999999999998E-2</v>
      </c>
      <c r="D36" s="3">
        <f t="shared" si="2"/>
        <v>2.1953333333333332E-2</v>
      </c>
      <c r="E36" s="3">
        <f t="shared" si="2"/>
        <v>2.0493333333333329E-2</v>
      </c>
      <c r="F36" s="3">
        <f t="shared" si="2"/>
        <v>1.7646666666666668E-2</v>
      </c>
      <c r="G36" s="3">
        <f t="shared" si="2"/>
        <v>1.1746666666666667E-2</v>
      </c>
      <c r="H36" s="3">
        <f t="shared" si="2"/>
        <v>8.7533333333333335E-3</v>
      </c>
      <c r="I36" s="3">
        <f t="shared" si="2"/>
        <v>1.0026666666666666E-2</v>
      </c>
      <c r="J36" s="3">
        <f t="shared" si="2"/>
        <v>1.7639999999999992E-2</v>
      </c>
      <c r="K36" s="3">
        <f t="shared" si="2"/>
        <v>1.9731249999999995E-2</v>
      </c>
      <c r="L36" s="3"/>
      <c r="M36" s="3"/>
    </row>
    <row r="37" spans="1:13" x14ac:dyDescent="0.2">
      <c r="A37" t="s">
        <v>1</v>
      </c>
      <c r="B37" s="3">
        <f>MAX(B4:M34)</f>
        <v>0.1072</v>
      </c>
      <c r="D37" t="s">
        <v>2</v>
      </c>
      <c r="E37" s="3">
        <f>AVERAGE(B4:M34)</f>
        <v>1.7055737704918028E-2</v>
      </c>
      <c r="G37" t="s">
        <v>3</v>
      </c>
      <c r="H37" s="3">
        <f>STDEV(B4:M34)</f>
        <v>2.2933094896460331E-2</v>
      </c>
      <c r="J37" t="s">
        <v>4</v>
      </c>
      <c r="K37">
        <f>COUNT(B4:M34)</f>
        <v>61</v>
      </c>
    </row>
    <row r="38" spans="1:13" x14ac:dyDescent="0.2">
      <c r="A38" s="2" t="s">
        <v>12</v>
      </c>
      <c r="B38" s="3">
        <f>MAX(B36:K36)</f>
        <v>2.2179999999999998E-2</v>
      </c>
    </row>
    <row r="39" spans="1:13" x14ac:dyDescent="0.2">
      <c r="A39" s="2" t="s">
        <v>6</v>
      </c>
      <c r="B39">
        <f t="shared" ref="B39:M39" si="3">COUNT(B4:B34)</f>
        <v>5</v>
      </c>
      <c r="C39">
        <f t="shared" si="3"/>
        <v>5</v>
      </c>
      <c r="D39">
        <f t="shared" si="3"/>
        <v>5</v>
      </c>
      <c r="E39">
        <f t="shared" si="3"/>
        <v>5</v>
      </c>
      <c r="F39">
        <f t="shared" si="3"/>
        <v>5</v>
      </c>
      <c r="G39">
        <f t="shared" si="3"/>
        <v>5</v>
      </c>
      <c r="H39">
        <f t="shared" si="3"/>
        <v>5</v>
      </c>
      <c r="I39">
        <f t="shared" si="3"/>
        <v>5</v>
      </c>
      <c r="J39">
        <f t="shared" si="3"/>
        <v>5</v>
      </c>
      <c r="K39">
        <f t="shared" si="3"/>
        <v>5</v>
      </c>
      <c r="L39">
        <f t="shared" si="3"/>
        <v>5</v>
      </c>
      <c r="M39">
        <f t="shared" si="3"/>
        <v>6</v>
      </c>
    </row>
  </sheetData>
  <pageMargins left="0.7" right="0.7" top="0.75" bottom="0.75" header="0.3" footer="0.3"/>
  <pageSetup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9"/>
  <sheetViews>
    <sheetView workbookViewId="0">
      <pane xSplit="1" ySplit="3" topLeftCell="B28" activePane="bottomRight" state="frozen"/>
      <selection pane="topRight" activeCell="B1" sqref="B1"/>
      <selection pane="bottomLeft" activeCell="A4" sqref="A4"/>
      <selection pane="bottomRight" activeCell="M10" sqref="M10"/>
    </sheetView>
  </sheetViews>
  <sheetFormatPr defaultRowHeight="12.75" x14ac:dyDescent="0.2"/>
  <cols>
    <col min="1" max="1" width="10.7109375" customWidth="1"/>
  </cols>
  <sheetData>
    <row r="1" spans="1:13" x14ac:dyDescent="0.2">
      <c r="F1" t="s">
        <v>10</v>
      </c>
    </row>
    <row r="2" spans="1:13" x14ac:dyDescent="0.2">
      <c r="E2" t="s">
        <v>7</v>
      </c>
    </row>
    <row r="3" spans="1:13" x14ac:dyDescent="0.2">
      <c r="B3" s="1">
        <v>41640</v>
      </c>
      <c r="C3" s="1">
        <v>41671</v>
      </c>
      <c r="D3" s="1">
        <v>41699</v>
      </c>
      <c r="E3" s="1">
        <v>41730</v>
      </c>
      <c r="F3" s="1">
        <v>41760</v>
      </c>
      <c r="G3" s="1">
        <v>41791</v>
      </c>
      <c r="H3" s="1">
        <v>41821</v>
      </c>
      <c r="I3" s="1">
        <v>41852</v>
      </c>
      <c r="J3" s="1">
        <v>41883</v>
      </c>
      <c r="K3" s="1">
        <v>41913</v>
      </c>
      <c r="L3" s="1">
        <v>41944</v>
      </c>
      <c r="M3" s="1">
        <v>41974</v>
      </c>
    </row>
    <row r="4" spans="1:13" x14ac:dyDescent="0.2">
      <c r="A4">
        <v>1</v>
      </c>
      <c r="B4" s="4"/>
      <c r="C4" s="4"/>
      <c r="D4" s="4"/>
      <c r="E4" s="4"/>
      <c r="F4" s="4"/>
      <c r="G4" s="4"/>
      <c r="H4" s="4"/>
      <c r="I4" s="4"/>
      <c r="J4" s="4"/>
      <c r="K4" s="4"/>
      <c r="L4" s="4">
        <v>0.25140000000000001</v>
      </c>
      <c r="M4" s="4">
        <v>2.8999999999999998E-3</v>
      </c>
    </row>
    <row r="5" spans="1:13" x14ac:dyDescent="0.2">
      <c r="A5">
        <f>+A4+1</f>
        <v>2</v>
      </c>
      <c r="B5" s="4"/>
      <c r="C5" s="4"/>
      <c r="D5" s="4"/>
      <c r="E5" s="4"/>
      <c r="F5" s="4"/>
      <c r="G5" s="4"/>
      <c r="H5" s="4"/>
      <c r="I5" s="4"/>
      <c r="J5" s="4">
        <v>4.0000000000000001E-3</v>
      </c>
      <c r="K5" s="4">
        <v>1.54E-2</v>
      </c>
      <c r="L5" s="4"/>
      <c r="M5" s="4"/>
    </row>
    <row r="6" spans="1:13" x14ac:dyDescent="0.2">
      <c r="A6">
        <f t="shared" ref="A6:A34" si="0">+A5+1</f>
        <v>3</v>
      </c>
      <c r="B6" s="4"/>
      <c r="C6" s="4"/>
      <c r="D6" s="4"/>
      <c r="E6" s="4"/>
      <c r="F6" s="4"/>
      <c r="G6" s="4"/>
      <c r="H6" s="4"/>
      <c r="I6" s="4">
        <v>7.6E-3</v>
      </c>
      <c r="J6" s="4"/>
      <c r="K6" s="4"/>
      <c r="L6" s="4"/>
      <c r="M6" s="4"/>
    </row>
    <row r="7" spans="1:13" x14ac:dyDescent="0.2">
      <c r="A7">
        <f t="shared" si="0"/>
        <v>4</v>
      </c>
      <c r="B7" s="4"/>
      <c r="C7" s="4">
        <v>1.9E-3</v>
      </c>
      <c r="D7" s="4"/>
      <c r="E7" s="4"/>
      <c r="F7" s="4"/>
      <c r="G7" s="4">
        <v>4.3799999999999999E-2</v>
      </c>
      <c r="H7" s="4">
        <v>9.1000000000000004E-3</v>
      </c>
      <c r="I7" s="4"/>
      <c r="J7" s="4"/>
      <c r="K7" s="4"/>
      <c r="L7" s="4"/>
      <c r="M7" s="4"/>
    </row>
    <row r="8" spans="1:13" x14ac:dyDescent="0.2">
      <c r="A8">
        <f t="shared" si="0"/>
        <v>5</v>
      </c>
      <c r="B8" s="4">
        <v>4.4999999999999997E-3</v>
      </c>
      <c r="C8" s="4"/>
      <c r="D8" s="4"/>
      <c r="E8" s="4">
        <v>7.1000000000000004E-3</v>
      </c>
      <c r="F8" s="4">
        <v>6.4500000000000002E-2</v>
      </c>
      <c r="G8" s="4"/>
      <c r="H8" s="4"/>
      <c r="I8" s="4"/>
      <c r="J8" s="4"/>
      <c r="K8" s="4"/>
      <c r="L8" s="4"/>
      <c r="M8" s="4"/>
    </row>
    <row r="9" spans="1:13" x14ac:dyDescent="0.2">
      <c r="A9">
        <f t="shared" si="0"/>
        <v>6</v>
      </c>
      <c r="B9" s="4"/>
      <c r="C9" s="4"/>
      <c r="D9" s="4">
        <v>3.0000000000000001E-3</v>
      </c>
      <c r="E9" s="4"/>
      <c r="F9" s="4"/>
      <c r="G9" s="4"/>
      <c r="H9" s="4"/>
      <c r="I9" s="4"/>
      <c r="J9" s="4"/>
      <c r="K9" s="4"/>
      <c r="L9" s="4"/>
      <c r="M9" s="4"/>
    </row>
    <row r="10" spans="1:13" x14ac:dyDescent="0.2">
      <c r="A10">
        <f t="shared" si="0"/>
        <v>7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>
        <v>6.4000000000000003E-3</v>
      </c>
      <c r="M10" s="4" t="s">
        <v>15</v>
      </c>
    </row>
    <row r="11" spans="1:13" x14ac:dyDescent="0.2">
      <c r="A11">
        <f t="shared" si="0"/>
        <v>8</v>
      </c>
      <c r="B11" s="4"/>
      <c r="C11" s="4"/>
      <c r="D11" s="4"/>
      <c r="E11" s="4"/>
      <c r="F11" s="4"/>
      <c r="G11" s="4"/>
      <c r="H11" s="4"/>
      <c r="I11" s="4"/>
      <c r="J11" s="4">
        <v>2.93E-2</v>
      </c>
      <c r="K11" s="4">
        <v>9.4000000000000004E-3</v>
      </c>
      <c r="L11" s="4"/>
      <c r="M11" s="4"/>
    </row>
    <row r="12" spans="1:13" x14ac:dyDescent="0.2">
      <c r="A12">
        <f t="shared" si="0"/>
        <v>9</v>
      </c>
      <c r="B12" s="4"/>
      <c r="C12" s="4"/>
      <c r="D12" s="4"/>
      <c r="E12" s="4"/>
      <c r="F12" s="4"/>
      <c r="G12" s="4"/>
      <c r="H12" s="4"/>
      <c r="I12" s="4" t="s">
        <v>14</v>
      </c>
      <c r="J12" s="4"/>
      <c r="K12" s="4"/>
      <c r="L12" s="4"/>
      <c r="M12" s="4"/>
    </row>
    <row r="13" spans="1:13" x14ac:dyDescent="0.2">
      <c r="A13">
        <f t="shared" si="0"/>
        <v>10</v>
      </c>
      <c r="B13" s="4"/>
      <c r="C13" s="4">
        <v>2.2499999999999999E-2</v>
      </c>
      <c r="D13" s="4"/>
      <c r="E13" s="4"/>
      <c r="F13" s="4"/>
      <c r="G13" s="4">
        <v>3.04E-2</v>
      </c>
      <c r="H13" s="4">
        <v>4.8999999999999998E-3</v>
      </c>
      <c r="I13" s="4"/>
      <c r="J13" s="4"/>
      <c r="K13" s="4"/>
      <c r="L13" s="4"/>
      <c r="M13" s="4"/>
    </row>
    <row r="14" spans="1:13" x14ac:dyDescent="0.2">
      <c r="A14">
        <f t="shared" si="0"/>
        <v>11</v>
      </c>
      <c r="B14" s="4">
        <v>2.8999999999999998E-3</v>
      </c>
      <c r="C14" s="4"/>
      <c r="D14" s="4"/>
      <c r="E14" s="4">
        <v>2.7E-2</v>
      </c>
      <c r="F14" s="4">
        <v>7.9000000000000008E-3</v>
      </c>
      <c r="G14" s="4"/>
      <c r="H14" s="4"/>
      <c r="I14" s="4"/>
      <c r="J14" s="4"/>
      <c r="K14" s="4"/>
      <c r="L14" s="4"/>
      <c r="M14" s="4"/>
    </row>
    <row r="15" spans="1:13" x14ac:dyDescent="0.2">
      <c r="A15">
        <f t="shared" si="0"/>
        <v>12</v>
      </c>
      <c r="B15" s="4"/>
      <c r="C15" s="4"/>
      <c r="D15" s="4">
        <v>8.9599999999999999E-2</v>
      </c>
      <c r="E15" s="4"/>
      <c r="F15" s="4"/>
      <c r="G15" s="4"/>
      <c r="H15" s="4"/>
      <c r="I15" s="4"/>
      <c r="J15" s="4"/>
      <c r="K15" s="4"/>
      <c r="L15" s="4"/>
      <c r="M15" s="4"/>
    </row>
    <row r="16" spans="1:13" x14ac:dyDescent="0.2">
      <c r="A16">
        <f t="shared" si="0"/>
        <v>13</v>
      </c>
      <c r="B16" s="4"/>
      <c r="C16" s="4" t="s">
        <v>13</v>
      </c>
      <c r="D16" s="4"/>
      <c r="E16" s="4"/>
      <c r="F16" s="4"/>
      <c r="G16" s="4"/>
      <c r="H16" s="4"/>
      <c r="I16" s="4"/>
      <c r="J16" s="4"/>
      <c r="K16" s="4"/>
      <c r="L16" s="4">
        <v>6.8999999999999999E-3</v>
      </c>
      <c r="M16" s="4">
        <v>3.5000000000000001E-3</v>
      </c>
    </row>
    <row r="17" spans="1:13" x14ac:dyDescent="0.2">
      <c r="A17">
        <f t="shared" si="0"/>
        <v>14</v>
      </c>
      <c r="B17" s="4"/>
      <c r="C17" s="4"/>
      <c r="D17" s="4"/>
      <c r="E17" s="4"/>
      <c r="F17" s="4"/>
      <c r="G17" s="4"/>
      <c r="H17" s="4"/>
      <c r="I17" s="4"/>
      <c r="J17" s="4">
        <v>5.4999999999999997E-3</v>
      </c>
      <c r="K17" s="4">
        <v>5.7999999999999996E-3</v>
      </c>
      <c r="L17" s="4"/>
      <c r="M17" s="4"/>
    </row>
    <row r="18" spans="1:13" x14ac:dyDescent="0.2">
      <c r="A18">
        <f t="shared" si="0"/>
        <v>15</v>
      </c>
      <c r="B18" s="4"/>
      <c r="C18" s="4"/>
      <c r="D18" s="4"/>
      <c r="E18" s="4"/>
      <c r="F18" s="4"/>
      <c r="G18" s="4"/>
      <c r="H18" s="4"/>
      <c r="I18" s="4" t="s">
        <v>14</v>
      </c>
      <c r="J18" s="4"/>
      <c r="K18" s="4"/>
      <c r="L18" s="4"/>
      <c r="M18" s="4"/>
    </row>
    <row r="19" spans="1:13" x14ac:dyDescent="0.2">
      <c r="A19">
        <f t="shared" si="0"/>
        <v>16</v>
      </c>
      <c r="B19" s="4"/>
      <c r="C19" s="4">
        <v>9.7999999999999997E-3</v>
      </c>
      <c r="D19" s="4"/>
      <c r="E19" s="4"/>
      <c r="F19" s="4"/>
      <c r="G19" s="4">
        <v>6.6E-3</v>
      </c>
      <c r="H19" s="4">
        <v>5.1000000000000004E-3</v>
      </c>
      <c r="I19" s="4"/>
      <c r="J19" s="4"/>
      <c r="K19" s="4"/>
      <c r="L19" s="4"/>
      <c r="M19" s="4"/>
    </row>
    <row r="20" spans="1:13" x14ac:dyDescent="0.2">
      <c r="A20">
        <f t="shared" si="0"/>
        <v>17</v>
      </c>
      <c r="B20" s="4">
        <v>1.0200000000000001E-2</v>
      </c>
      <c r="C20" s="4"/>
      <c r="D20" s="4"/>
      <c r="E20" s="4">
        <v>1.5100000000000001E-2</v>
      </c>
      <c r="F20" s="4" t="s">
        <v>13</v>
      </c>
      <c r="G20" s="4"/>
      <c r="H20" s="4"/>
      <c r="I20" s="4"/>
      <c r="J20" s="4"/>
      <c r="K20" s="4"/>
      <c r="L20" s="4"/>
      <c r="M20" s="4"/>
    </row>
    <row r="21" spans="1:13" x14ac:dyDescent="0.2">
      <c r="A21">
        <f t="shared" si="0"/>
        <v>18</v>
      </c>
      <c r="B21" s="4"/>
      <c r="C21" s="4"/>
      <c r="D21" s="4">
        <v>6.1999999999999998E-3</v>
      </c>
      <c r="E21" s="4"/>
      <c r="F21" s="4"/>
      <c r="G21" s="4"/>
      <c r="H21" s="4"/>
      <c r="I21" s="4"/>
      <c r="J21" s="4"/>
      <c r="K21" s="4"/>
      <c r="L21" s="4"/>
      <c r="M21" s="4"/>
    </row>
    <row r="22" spans="1:13" x14ac:dyDescent="0.2">
      <c r="A22">
        <f t="shared" si="0"/>
        <v>19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>
        <v>2.24E-2</v>
      </c>
      <c r="M22" s="4">
        <v>6.8400000000000002E-2</v>
      </c>
    </row>
    <row r="23" spans="1:13" x14ac:dyDescent="0.2">
      <c r="A23">
        <f t="shared" si="0"/>
        <v>20</v>
      </c>
      <c r="B23" s="4"/>
      <c r="C23" s="4"/>
      <c r="D23" s="4"/>
      <c r="E23" s="4"/>
      <c r="F23" s="4"/>
      <c r="G23" s="4"/>
      <c r="H23" s="4"/>
      <c r="I23" s="4"/>
      <c r="J23" s="4">
        <v>3.0999999999999999E-3</v>
      </c>
      <c r="K23" s="4">
        <v>3.3500000000000002E-2</v>
      </c>
      <c r="L23" s="4"/>
      <c r="M23" s="4"/>
    </row>
    <row r="24" spans="1:13" x14ac:dyDescent="0.2">
      <c r="A24">
        <f t="shared" si="0"/>
        <v>21</v>
      </c>
      <c r="B24" s="4"/>
      <c r="C24" s="4"/>
      <c r="D24" s="4"/>
      <c r="E24" s="4"/>
      <c r="F24" s="4"/>
      <c r="G24" s="4"/>
      <c r="H24" s="4"/>
      <c r="I24" s="4">
        <v>1.49E-2</v>
      </c>
      <c r="J24" s="4"/>
      <c r="K24" s="4"/>
      <c r="L24" s="4"/>
      <c r="M24" s="4"/>
    </row>
    <row r="25" spans="1:13" x14ac:dyDescent="0.2">
      <c r="A25">
        <f t="shared" si="0"/>
        <v>22</v>
      </c>
      <c r="B25" s="4"/>
      <c r="C25" s="4">
        <v>3.0000000000000001E-3</v>
      </c>
      <c r="D25" s="4"/>
      <c r="E25" s="4"/>
      <c r="F25" s="4"/>
      <c r="G25" s="4">
        <v>3.8999999999999998E-3</v>
      </c>
      <c r="H25" s="4">
        <v>8.5000000000000006E-3</v>
      </c>
      <c r="I25" s="4"/>
      <c r="J25" s="4"/>
      <c r="K25" s="4"/>
      <c r="L25" s="4"/>
      <c r="M25" s="4"/>
    </row>
    <row r="26" spans="1:13" x14ac:dyDescent="0.2">
      <c r="A26">
        <f t="shared" si="0"/>
        <v>23</v>
      </c>
      <c r="B26" s="4">
        <v>1.2500000000000001E-2</v>
      </c>
      <c r="C26" s="4"/>
      <c r="D26" s="4"/>
      <c r="E26" s="4">
        <v>0.01</v>
      </c>
      <c r="F26" s="4">
        <v>5.7999999999999996E-3</v>
      </c>
      <c r="G26" s="4"/>
      <c r="H26" s="4"/>
      <c r="I26" s="4"/>
      <c r="J26" s="4"/>
      <c r="K26" s="4"/>
      <c r="L26" s="4"/>
      <c r="M26" s="4"/>
    </row>
    <row r="27" spans="1:13" x14ac:dyDescent="0.2">
      <c r="A27">
        <f t="shared" si="0"/>
        <v>24</v>
      </c>
      <c r="B27" s="4"/>
      <c r="C27" s="4"/>
      <c r="D27" s="4">
        <v>1.46E-2</v>
      </c>
      <c r="E27" s="4"/>
      <c r="F27" s="4"/>
      <c r="G27" s="4"/>
      <c r="H27" s="4"/>
      <c r="I27" s="4"/>
      <c r="J27" s="4"/>
      <c r="K27" s="4"/>
      <c r="L27" s="4"/>
      <c r="M27" s="4"/>
    </row>
    <row r="28" spans="1:13" x14ac:dyDescent="0.2">
      <c r="A28">
        <f t="shared" si="0"/>
        <v>25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>
        <v>3.5000000000000001E-3</v>
      </c>
      <c r="M28" s="4">
        <v>2.5000000000000001E-3</v>
      </c>
    </row>
    <row r="29" spans="1:13" x14ac:dyDescent="0.2">
      <c r="A29">
        <f t="shared" si="0"/>
        <v>26</v>
      </c>
      <c r="B29" s="4"/>
      <c r="C29" s="4"/>
      <c r="D29" s="4"/>
      <c r="E29" s="4"/>
      <c r="F29" s="4"/>
      <c r="G29" s="4"/>
      <c r="H29" s="4"/>
      <c r="I29" s="4"/>
      <c r="J29" s="4" t="s">
        <v>13</v>
      </c>
      <c r="K29" s="4">
        <v>4.4999999999999997E-3</v>
      </c>
      <c r="L29" s="4"/>
      <c r="M29" s="4"/>
    </row>
    <row r="30" spans="1:13" x14ac:dyDescent="0.2">
      <c r="A30">
        <f t="shared" si="0"/>
        <v>27</v>
      </c>
      <c r="B30" s="4"/>
      <c r="C30" s="4"/>
      <c r="D30" s="4"/>
      <c r="E30" s="4"/>
      <c r="F30" s="4"/>
      <c r="G30" s="4"/>
      <c r="H30" s="4"/>
      <c r="I30" s="4">
        <v>1.1299999999999999E-2</v>
      </c>
      <c r="J30" s="4"/>
      <c r="K30" s="4"/>
      <c r="L30" s="4"/>
      <c r="M30" s="4"/>
    </row>
    <row r="31" spans="1:13" x14ac:dyDescent="0.2">
      <c r="A31">
        <f t="shared" si="0"/>
        <v>28</v>
      </c>
      <c r="B31" s="4"/>
      <c r="C31" s="4">
        <v>9.5699999999999993E-2</v>
      </c>
      <c r="D31" s="4"/>
      <c r="E31" s="4"/>
      <c r="F31" s="4"/>
      <c r="G31" s="4">
        <v>2.7000000000000001E-3</v>
      </c>
      <c r="H31" s="4">
        <v>2E-3</v>
      </c>
      <c r="I31" s="4"/>
      <c r="J31" s="4"/>
      <c r="K31" s="4"/>
      <c r="L31" s="4"/>
      <c r="M31" s="4"/>
    </row>
    <row r="32" spans="1:13" x14ac:dyDescent="0.2">
      <c r="A32">
        <f t="shared" si="0"/>
        <v>29</v>
      </c>
      <c r="B32" s="4">
        <v>3.7000000000000002E-3</v>
      </c>
      <c r="C32" s="4"/>
      <c r="D32" s="4"/>
      <c r="E32" s="4">
        <v>1.7100000000000001E-2</v>
      </c>
      <c r="F32" s="4">
        <v>4.4999999999999997E-3</v>
      </c>
      <c r="G32" s="4"/>
      <c r="H32" s="4"/>
      <c r="I32" s="4"/>
      <c r="J32" s="4"/>
      <c r="K32" s="4"/>
      <c r="L32" s="4"/>
      <c r="M32" s="4"/>
    </row>
    <row r="33" spans="1:13" x14ac:dyDescent="0.2">
      <c r="A33">
        <f t="shared" si="0"/>
        <v>30</v>
      </c>
      <c r="B33" s="4"/>
      <c r="C33" s="4"/>
      <c r="D33" s="4">
        <v>9.4999999999999998E-3</v>
      </c>
      <c r="E33" s="4"/>
      <c r="F33" s="4"/>
      <c r="G33" s="4"/>
      <c r="H33" s="4"/>
      <c r="I33" s="4"/>
      <c r="J33" s="4"/>
      <c r="K33" s="4"/>
      <c r="L33" s="4"/>
      <c r="M33" s="4"/>
    </row>
    <row r="34" spans="1:13" x14ac:dyDescent="0.2">
      <c r="A34">
        <f t="shared" si="0"/>
        <v>31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>
        <v>2.5999999999999999E-3</v>
      </c>
    </row>
    <row r="35" spans="1:13" x14ac:dyDescent="0.2">
      <c r="A35" t="s">
        <v>0</v>
      </c>
      <c r="B35" s="3">
        <f>MAX(B4:B34)</f>
        <v>1.2500000000000001E-2</v>
      </c>
      <c r="C35" s="3">
        <f t="shared" ref="C35:M35" si="1">MAX(C4:C34)</f>
        <v>9.5699999999999993E-2</v>
      </c>
      <c r="D35" s="3">
        <f t="shared" si="1"/>
        <v>8.9599999999999999E-2</v>
      </c>
      <c r="E35" s="3">
        <f t="shared" si="1"/>
        <v>2.7E-2</v>
      </c>
      <c r="F35" s="3">
        <f t="shared" si="1"/>
        <v>6.4500000000000002E-2</v>
      </c>
      <c r="G35" s="3">
        <f t="shared" si="1"/>
        <v>4.3799999999999999E-2</v>
      </c>
      <c r="H35" s="3">
        <f t="shared" si="1"/>
        <v>9.1000000000000004E-3</v>
      </c>
      <c r="I35" s="3">
        <f t="shared" si="1"/>
        <v>1.49E-2</v>
      </c>
      <c r="J35" s="3">
        <f t="shared" si="1"/>
        <v>2.93E-2</v>
      </c>
      <c r="K35" s="3">
        <f t="shared" si="1"/>
        <v>3.3500000000000002E-2</v>
      </c>
      <c r="L35" s="3">
        <f t="shared" si="1"/>
        <v>0.25140000000000001</v>
      </c>
      <c r="M35" s="3">
        <f t="shared" si="1"/>
        <v>6.8400000000000002E-2</v>
      </c>
    </row>
    <row r="36" spans="1:13" x14ac:dyDescent="0.2">
      <c r="A36" s="2" t="s">
        <v>11</v>
      </c>
      <c r="B36" s="3">
        <f>+AVERAGE(B4:D34)</f>
        <v>1.9306666666666663E-2</v>
      </c>
      <c r="C36" s="3">
        <f t="shared" ref="C36:K36" si="2">+AVERAGE(C4:E34)</f>
        <v>2.2140000000000003E-2</v>
      </c>
      <c r="D36" s="3">
        <f t="shared" si="2"/>
        <v>2.0135714285714288E-2</v>
      </c>
      <c r="E36" s="3">
        <f t="shared" si="2"/>
        <v>1.7600000000000001E-2</v>
      </c>
      <c r="F36" s="3">
        <f t="shared" si="2"/>
        <v>1.4264285714285714E-2</v>
      </c>
      <c r="G36" s="3">
        <f t="shared" si="2"/>
        <v>1.1599999999999999E-2</v>
      </c>
      <c r="H36" s="3">
        <f t="shared" si="2"/>
        <v>8.7749999999999998E-3</v>
      </c>
      <c r="I36" s="3">
        <f t="shared" si="2"/>
        <v>1.2025000000000003E-2</v>
      </c>
      <c r="J36" s="3">
        <f t="shared" si="2"/>
        <v>2.8650000000000002E-2</v>
      </c>
      <c r="K36" s="3">
        <f t="shared" si="2"/>
        <v>2.9273333333333335E-2</v>
      </c>
      <c r="L36" s="3"/>
      <c r="M36" s="3"/>
    </row>
    <row r="37" spans="1:13" x14ac:dyDescent="0.2">
      <c r="A37" t="s">
        <v>1</v>
      </c>
      <c r="B37" s="3">
        <f>MAX(B4:M34)</f>
        <v>0.25140000000000001</v>
      </c>
      <c r="D37" t="s">
        <v>2</v>
      </c>
      <c r="E37" s="3">
        <f>AVERAGE(B4:M34)</f>
        <v>1.9292857142857136E-2</v>
      </c>
      <c r="G37" t="s">
        <v>3</v>
      </c>
      <c r="H37" s="3">
        <f>STDEV(B4:M34)</f>
        <v>3.7597242921851008E-2</v>
      </c>
      <c r="J37" t="s">
        <v>4</v>
      </c>
      <c r="K37">
        <f>COUNT(B4:M34)</f>
        <v>56</v>
      </c>
    </row>
    <row r="38" spans="1:13" x14ac:dyDescent="0.2">
      <c r="A38" s="2" t="s">
        <v>12</v>
      </c>
      <c r="B38" s="3">
        <f>MAX(B36:K36)</f>
        <v>2.9273333333333335E-2</v>
      </c>
    </row>
    <row r="39" spans="1:13" x14ac:dyDescent="0.2">
      <c r="A39" s="2" t="s">
        <v>6</v>
      </c>
      <c r="B39">
        <f t="shared" ref="B39:M39" si="3">COUNT(B4:B34)</f>
        <v>5</v>
      </c>
      <c r="C39">
        <f t="shared" si="3"/>
        <v>5</v>
      </c>
      <c r="D39">
        <f t="shared" si="3"/>
        <v>5</v>
      </c>
      <c r="E39">
        <f t="shared" si="3"/>
        <v>5</v>
      </c>
      <c r="F39">
        <f t="shared" si="3"/>
        <v>4</v>
      </c>
      <c r="G39">
        <f t="shared" si="3"/>
        <v>5</v>
      </c>
      <c r="H39">
        <f t="shared" si="3"/>
        <v>5</v>
      </c>
      <c r="I39">
        <f t="shared" si="3"/>
        <v>3</v>
      </c>
      <c r="J39">
        <f t="shared" si="3"/>
        <v>4</v>
      </c>
      <c r="K39">
        <f t="shared" si="3"/>
        <v>5</v>
      </c>
      <c r="L39">
        <f t="shared" si="3"/>
        <v>5</v>
      </c>
      <c r="M39">
        <f t="shared" si="3"/>
        <v>5</v>
      </c>
    </row>
  </sheetData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Baker Lead</vt:lpstr>
      <vt:lpstr>Capitol Lead</vt:lpstr>
      <vt:lpstr>Laplace 1 Lead</vt:lpstr>
      <vt:lpstr>Laplace 2 Lead</vt:lpstr>
    </vt:vector>
  </TitlesOfParts>
  <Company>LDEQ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Douglas Wafer</dc:creator>
  <cp:lastModifiedBy>Administrator</cp:lastModifiedBy>
  <cp:lastPrinted>2014-12-11T16:27:56Z</cp:lastPrinted>
  <dcterms:created xsi:type="dcterms:W3CDTF">2002-02-18T16:37:38Z</dcterms:created>
  <dcterms:modified xsi:type="dcterms:W3CDTF">2015-05-29T19:50:52Z</dcterms:modified>
</cp:coreProperties>
</file>