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00341282\Desktop\"/>
    </mc:Choice>
  </mc:AlternateContent>
  <workbookProtection workbookPassword="F9EF" lockStructure="1"/>
  <bookViews>
    <workbookView xWindow="480" yWindow="90" windowWidth="23000" windowHeight="10290" activeTab="1"/>
  </bookViews>
  <sheets>
    <sheet name="Facility List" sheetId="4" r:id="rId1"/>
    <sheet name="Monthly WT Fee Report" sheetId="1" r:id="rId2"/>
  </sheets>
  <definedNames>
    <definedName name="_xlnm.Print_Area" localSheetId="0">'Facility List'!$A$1:$G$47</definedName>
    <definedName name="_xlnm.Print_Area" localSheetId="1">'Monthly WT Fee Report'!$A$1:$R$61</definedName>
  </definedNames>
  <calcPr calcId="162913"/>
</workbook>
</file>

<file path=xl/calcChain.xml><?xml version="1.0" encoding="utf-8"?>
<calcChain xmlns="http://schemas.openxmlformats.org/spreadsheetml/2006/main">
  <c r="D28" i="1" l="1"/>
  <c r="D29" i="1"/>
  <c r="D30" i="1"/>
  <c r="D31" i="1"/>
  <c r="D32" i="1"/>
  <c r="D33" i="1"/>
  <c r="D34" i="1"/>
  <c r="D35" i="1"/>
  <c r="D36" i="1"/>
  <c r="D37" i="1"/>
  <c r="D38" i="1"/>
  <c r="D39" i="1"/>
  <c r="D40" i="1"/>
  <c r="D41" i="1"/>
  <c r="D42" i="1"/>
  <c r="D43" i="1"/>
  <c r="D44" i="1"/>
  <c r="D45" i="1"/>
  <c r="D46" i="1"/>
  <c r="D47" i="1"/>
  <c r="B26" i="1"/>
  <c r="B27" i="1"/>
  <c r="B28" i="1"/>
  <c r="B29" i="1"/>
  <c r="B30" i="1"/>
  <c r="B31" i="1"/>
  <c r="B32" i="1"/>
  <c r="B33" i="1"/>
  <c r="B34" i="1"/>
  <c r="B35" i="1"/>
  <c r="B36" i="1"/>
  <c r="B37" i="1"/>
  <c r="B38" i="1"/>
  <c r="B39" i="1"/>
  <c r="B40" i="1"/>
  <c r="B41" i="1"/>
  <c r="B42" i="1"/>
  <c r="B43" i="1"/>
  <c r="B44" i="1"/>
  <c r="B45" i="1"/>
  <c r="B46" i="1"/>
  <c r="B47" i="1"/>
  <c r="A38" i="1"/>
  <c r="A39" i="1"/>
  <c r="A40" i="1"/>
  <c r="A41" i="1"/>
  <c r="A42" i="1"/>
  <c r="A43" i="1"/>
  <c r="A44" i="1"/>
  <c r="A45" i="1"/>
  <c r="A46" i="1"/>
  <c r="A47" i="1"/>
  <c r="R17" i="1" l="1"/>
  <c r="R39" i="1"/>
  <c r="R40" i="1"/>
  <c r="R41" i="1"/>
  <c r="R42" i="1"/>
  <c r="R43" i="1"/>
  <c r="R18" i="1"/>
  <c r="R19" i="1"/>
  <c r="R51" i="1" s="1"/>
  <c r="R20" i="1"/>
  <c r="R21" i="1"/>
  <c r="R22" i="1"/>
  <c r="R23" i="1"/>
  <c r="R24" i="1"/>
  <c r="R25" i="1"/>
  <c r="R26" i="1"/>
  <c r="R27" i="1"/>
  <c r="R28" i="1"/>
  <c r="R29" i="1"/>
  <c r="R30" i="1"/>
  <c r="R31" i="1"/>
  <c r="R32" i="1"/>
  <c r="R33" i="1"/>
  <c r="R34" i="1"/>
  <c r="R35" i="1"/>
  <c r="R36" i="1"/>
  <c r="R37" i="1"/>
  <c r="R38" i="1"/>
  <c r="R44" i="1"/>
  <c r="R45" i="1"/>
  <c r="R46" i="1"/>
  <c r="R47" i="1"/>
  <c r="D19" i="1"/>
  <c r="D20" i="1"/>
  <c r="D21" i="1"/>
  <c r="D22" i="1"/>
  <c r="D23" i="1"/>
  <c r="D24" i="1"/>
  <c r="D25" i="1"/>
  <c r="D26" i="1"/>
  <c r="D27" i="1"/>
  <c r="A19" i="1"/>
  <c r="A20" i="1"/>
  <c r="A21" i="1"/>
  <c r="A22" i="1"/>
  <c r="A23" i="1"/>
  <c r="A24" i="1"/>
  <c r="A25" i="1"/>
  <c r="A26" i="1"/>
  <c r="A27" i="1"/>
  <c r="A28" i="1"/>
  <c r="A29" i="1"/>
  <c r="A30" i="1"/>
  <c r="A31" i="1"/>
  <c r="A32" i="1"/>
  <c r="A33" i="1"/>
  <c r="A34" i="1"/>
  <c r="A35" i="1"/>
  <c r="A36" i="1"/>
  <c r="A37" i="1"/>
  <c r="B20" i="1"/>
  <c r="B21" i="1"/>
  <c r="B22" i="1"/>
  <c r="B23" i="1"/>
  <c r="B24" i="1"/>
  <c r="B25" i="1"/>
  <c r="C7" i="1"/>
  <c r="R50" i="1" l="1"/>
  <c r="R48" i="1"/>
  <c r="F48" i="1"/>
  <c r="C8" i="1" l="1"/>
  <c r="C9" i="1"/>
  <c r="C10" i="1"/>
  <c r="C11" i="1"/>
  <c r="C12" i="1"/>
  <c r="C13" i="1"/>
  <c r="D18" i="1"/>
  <c r="D17" i="1"/>
  <c r="B17" i="1"/>
  <c r="B18" i="1"/>
  <c r="B19" i="1"/>
  <c r="A17" i="1"/>
  <c r="A18" i="1"/>
  <c r="Q48" i="1"/>
  <c r="P48" i="1"/>
  <c r="O48" i="1"/>
  <c r="N48" i="1"/>
  <c r="N50" i="1" s="1"/>
  <c r="M48" i="1"/>
  <c r="M50" i="1" s="1"/>
  <c r="L48" i="1"/>
  <c r="L50" i="1" s="1"/>
  <c r="K48" i="1"/>
  <c r="K50" i="1" s="1"/>
  <c r="J48" i="1"/>
  <c r="J50" i="1" s="1"/>
  <c r="I48" i="1"/>
  <c r="I50" i="1" s="1"/>
  <c r="H48" i="1"/>
  <c r="H50" i="1" s="1"/>
  <c r="G48" i="1"/>
  <c r="G50" i="1" s="1"/>
  <c r="F50" i="1"/>
  <c r="E48" i="1"/>
  <c r="E50" i="1" s="1"/>
  <c r="R52" i="1" l="1"/>
</calcChain>
</file>

<file path=xl/sharedStrings.xml><?xml version="1.0" encoding="utf-8"?>
<sst xmlns="http://schemas.openxmlformats.org/spreadsheetml/2006/main" count="66" uniqueCount="47">
  <si>
    <t>MONTHLY WASTE TIRE FEE REPORT</t>
  </si>
  <si>
    <t>BUSINESS NAME:</t>
  </si>
  <si>
    <t>MAILING ADDRESS:</t>
  </si>
  <si>
    <t>MONTH:</t>
  </si>
  <si>
    <t>YEAR:</t>
  </si>
  <si>
    <t>New Tires Sold Through Retail</t>
  </si>
  <si>
    <t>Used Tires Sold Through Retail</t>
  </si>
  <si>
    <t>New Motor Vehicle Sales</t>
  </si>
  <si>
    <t>AI #</t>
  </si>
  <si>
    <t>City</t>
  </si>
  <si>
    <t xml:space="preserve">Passenger Light Truck </t>
  </si>
  <si>
    <t>Medium Truck</t>
  </si>
  <si>
    <t>Off Road</t>
  </si>
  <si>
    <t>Retread Tires</t>
  </si>
  <si>
    <t>Totals tires:</t>
  </si>
  <si>
    <t>Multiply Total tires by $/tire</t>
  </si>
  <si>
    <t>AUTHORIZED SIGNATURE:</t>
  </si>
  <si>
    <t>Louisiana Department of Environmental Quality</t>
  </si>
  <si>
    <t>Financial Services Division</t>
  </si>
  <si>
    <t>P.O. Box 4311</t>
  </si>
  <si>
    <t>Baton Rouge, LA 70821-4311</t>
  </si>
  <si>
    <t>CONTACT NAME:</t>
  </si>
  <si>
    <t>PHONE NUMBER:</t>
  </si>
  <si>
    <t>EMAIL ADDRESS:</t>
  </si>
  <si>
    <t>†MUST BE REGISTERED WITH DEQ AS A SELLER OF EXEMPT TIRES</t>
  </si>
  <si>
    <t>MAKE CHECKS PAYABLE TO: LOUISIANA DEPARTMENT OF ENVIRONMENTAL QUALITY AND MAIL TO THE ADDRESS ABOVE</t>
  </si>
  <si>
    <t>QUESTIONS CONCERNING THIS FORM MAY BE DIRECTED TO (225) 219-5337 OR 1-866-896-LDEQ</t>
  </si>
  <si>
    <t>Certification:  I personally examined and am familiar with the information submitted in this document, and I hereby certify under penalty of law that this information is true, accurate, and complete to the best of my knowledge.  I am aware that there are significant penalties for submitting false information including the possibility of fine and imprisonment.</t>
  </si>
  <si>
    <t xml:space="preserve">DATE: </t>
  </si>
  <si>
    <t>PRINTED NAME:</t>
  </si>
  <si>
    <t>TOTAL OWED</t>
  </si>
  <si>
    <t>SubTotal Amounts:</t>
  </si>
  <si>
    <t>All persons who sell tires shall retain and make available for inspection, audit, copying, and examination, a record of all tire transactions in sufficient detail to be of value in determining the correct amount of fees due from such persons. The records retained shall include all sales invoices, purchase orders, inventory records, and shipping records pertaining to any and all sales and purchases of tires.</t>
  </si>
  <si>
    <t>Exempt</t>
  </si>
  <si>
    <t>Other
+500lbs</t>
  </si>
  <si>
    <t>Fee Exempted Tires†</t>
  </si>
  <si>
    <t>Facility Name</t>
  </si>
  <si>
    <t>Physical Address</t>
  </si>
  <si>
    <t>Physcial Address</t>
  </si>
  <si>
    <t>Generator ID Number</t>
  </si>
  <si>
    <t>Check this box if changes have been made to the facility name, phone number, street or mailing addresses, or contact information. Please attach documentation.</t>
  </si>
  <si>
    <t>Check this box if you are no longer in business of selling tires.   Please attach documentation and indicate the date you went out of business.</t>
  </si>
  <si>
    <t>Late Report Fees</t>
  </si>
  <si>
    <t>Late Payment Fees</t>
  </si>
  <si>
    <t>Subtotal by site</t>
  </si>
  <si>
    <t>**Type "YES" in the space provided if these reports are subject to late fees. The appropriate late fees will calculate for each location.**</t>
  </si>
  <si>
    <t>EFFECTIVE 3/5/2026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</si>
</sst>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u/>
      <sz val="14"/>
      <name val="Arial"/>
      <family val="2"/>
    </font>
    <font>
      <sz val="10"/>
      <name val="Arial"/>
      <family val="2"/>
    </font>
    <font>
      <sz val="9"/>
      <name val="Arial"/>
      <family val="2"/>
    </font>
    <font>
      <b/>
      <sz val="12"/>
      <color rgb="FF002060"/>
      <name val="Century Gothic"/>
      <family val="2"/>
    </font>
    <font>
      <sz val="10"/>
      <color rgb="FF1F497D"/>
      <name val="Century Gothic"/>
      <family val="2"/>
    </font>
    <font>
      <sz val="11"/>
      <color theme="1"/>
      <name val="Century Gothic"/>
      <family val="2"/>
    </font>
    <font>
      <sz val="8"/>
      <color theme="1"/>
      <name val="Calibri"/>
      <family val="2"/>
      <scheme val="minor"/>
    </font>
    <font>
      <sz val="9"/>
      <color theme="1"/>
      <name val="Calibri"/>
      <family val="2"/>
      <scheme val="minor"/>
    </font>
    <font>
      <b/>
      <sz val="8"/>
      <name val="Arial"/>
      <family val="2"/>
    </font>
    <font>
      <sz val="8"/>
      <name val="Arial"/>
      <family val="2"/>
    </font>
    <font>
      <b/>
      <sz val="10"/>
      <name val="Calibri"/>
      <family val="2"/>
      <scheme val="minor"/>
    </font>
    <font>
      <b/>
      <sz val="8"/>
      <name val="Calibri"/>
      <family val="2"/>
      <scheme val="minor"/>
    </font>
    <font>
      <u/>
      <sz val="10"/>
      <name val="Calibri"/>
      <family val="2"/>
      <scheme val="minor"/>
    </font>
    <font>
      <b/>
      <u/>
      <sz val="10"/>
      <name val="Calibri"/>
      <family val="2"/>
      <scheme val="minor"/>
    </font>
    <font>
      <b/>
      <sz val="9"/>
      <color theme="1"/>
      <name val="Calibri"/>
      <family val="2"/>
      <scheme val="minor"/>
    </font>
    <font>
      <sz val="12"/>
      <color theme="1"/>
      <name val="Calibri"/>
      <family val="2"/>
      <scheme val="minor"/>
    </font>
    <font>
      <b/>
      <sz val="12"/>
      <color theme="1"/>
      <name val="Calibri"/>
      <family val="2"/>
      <scheme val="minor"/>
    </font>
    <font>
      <sz val="12"/>
      <name val="Arial"/>
      <family val="2"/>
    </font>
    <font>
      <b/>
      <sz val="12"/>
      <name val="Arial"/>
      <family val="2"/>
    </font>
    <font>
      <b/>
      <sz val="12"/>
      <name val="Calibri"/>
      <family val="2"/>
      <scheme val="minor"/>
    </font>
    <font>
      <b/>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5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ck">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8" fillId="2" borderId="2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14" xfId="0" applyFont="1" applyFill="1" applyBorder="1" applyProtection="1">
      <protection locked="0"/>
    </xf>
    <xf numFmtId="0" fontId="8" fillId="2" borderId="15" xfId="0" applyFont="1" applyFill="1" applyBorder="1" applyProtection="1">
      <protection locked="0"/>
    </xf>
    <xf numFmtId="0" fontId="8" fillId="2" borderId="16" xfId="0" applyFont="1" applyFill="1" applyBorder="1" applyProtection="1">
      <protection locked="0"/>
    </xf>
    <xf numFmtId="0" fontId="8" fillId="2" borderId="17" xfId="0" applyFont="1" applyFill="1" applyBorder="1" applyProtection="1">
      <protection locked="0"/>
    </xf>
    <xf numFmtId="0" fontId="8" fillId="2" borderId="18" xfId="0" applyFont="1" applyFill="1" applyBorder="1" applyProtection="1">
      <protection locked="0"/>
    </xf>
    <xf numFmtId="0" fontId="17" fillId="2" borderId="23"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21" xfId="0" applyFont="1" applyFill="1" applyBorder="1" applyAlignment="1" applyProtection="1">
      <alignment horizontal="left" vertical="center"/>
      <protection locked="0"/>
    </xf>
    <xf numFmtId="0" fontId="17" fillId="2" borderId="32" xfId="0" applyFont="1" applyFill="1" applyBorder="1" applyProtection="1">
      <protection locked="0"/>
    </xf>
    <xf numFmtId="0" fontId="2" fillId="0" borderId="0" xfId="0" applyFont="1" applyProtection="1"/>
    <xf numFmtId="0" fontId="0" fillId="0" borderId="0" xfId="0" applyProtection="1"/>
    <xf numFmtId="0" fontId="5" fillId="0" borderId="0" xfId="0" applyFont="1" applyAlignment="1" applyProtection="1">
      <alignment vertical="center"/>
    </xf>
    <xf numFmtId="0" fontId="3" fillId="0" borderId="0" xfId="0" applyFont="1" applyAlignment="1" applyProtection="1">
      <alignment horizontal="right"/>
    </xf>
    <xf numFmtId="0" fontId="6" fillId="0" borderId="0" xfId="0" applyFont="1" applyAlignment="1" applyProtection="1">
      <alignment vertical="center"/>
    </xf>
    <xf numFmtId="0" fontId="7" fillId="0" borderId="0" xfId="0" applyFont="1" applyAlignment="1" applyProtection="1">
      <alignment horizontal="right"/>
    </xf>
    <xf numFmtId="0" fontId="7" fillId="0" borderId="0" xfId="0" applyFont="1" applyProtection="1"/>
    <xf numFmtId="0" fontId="6" fillId="0" borderId="0" xfId="0" applyFont="1" applyProtection="1"/>
    <xf numFmtId="0" fontId="4" fillId="0" borderId="0" xfId="0" applyFont="1" applyProtection="1"/>
    <xf numFmtId="0" fontId="0" fillId="0" borderId="0" xfId="0" applyFill="1" applyProtection="1"/>
    <xf numFmtId="0" fontId="9" fillId="0" borderId="0" xfId="0" applyFont="1" applyAlignment="1" applyProtection="1">
      <alignment vertical="top" wrapText="1"/>
    </xf>
    <xf numFmtId="0" fontId="0" fillId="0" borderId="0" xfId="0" applyAlignment="1" applyProtection="1">
      <alignment horizontal="right"/>
    </xf>
    <xf numFmtId="0" fontId="0" fillId="0" borderId="0" xfId="0" applyBorder="1" applyProtection="1"/>
    <xf numFmtId="0" fontId="0" fillId="0" borderId="0" xfId="0" applyAlignment="1" applyProtection="1">
      <alignment horizontal="left" wrapText="1"/>
    </xf>
    <xf numFmtId="0" fontId="0" fillId="0" borderId="0" xfId="0" applyBorder="1" applyAlignment="1" applyProtection="1">
      <alignment horizontal="right"/>
    </xf>
    <xf numFmtId="0" fontId="3" fillId="0" borderId="0" xfId="0" applyFont="1" applyBorder="1" applyProtection="1"/>
    <xf numFmtId="0" fontId="3" fillId="0" borderId="0" xfId="0" applyFont="1" applyBorder="1" applyAlignment="1" applyProtection="1">
      <alignment horizontal="right"/>
    </xf>
    <xf numFmtId="0" fontId="8" fillId="0" borderId="0" xfId="0" applyFont="1" applyProtection="1"/>
    <xf numFmtId="0" fontId="8" fillId="2" borderId="0" xfId="0" applyFont="1" applyFill="1" applyProtection="1"/>
    <xf numFmtId="0" fontId="10" fillId="3" borderId="11" xfId="0" applyFont="1" applyFill="1" applyBorder="1" applyAlignment="1" applyProtection="1">
      <alignment horizontal="center" vertical="center"/>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4" borderId="19" xfId="0" applyFont="1" applyFill="1" applyBorder="1" applyAlignment="1" applyProtection="1">
      <alignment horizontal="center" wrapText="1"/>
    </xf>
    <xf numFmtId="44" fontId="11" fillId="4" borderId="27" xfId="1" applyFont="1" applyFill="1" applyBorder="1" applyProtection="1"/>
    <xf numFmtId="37" fontId="13" fillId="3" borderId="35" xfId="0" applyNumberFormat="1" applyFont="1" applyFill="1" applyBorder="1" applyAlignment="1" applyProtection="1">
      <alignment horizontal="center" vertical="center"/>
    </xf>
    <xf numFmtId="37" fontId="13" fillId="3" borderId="36" xfId="0" applyNumberFormat="1" applyFont="1" applyFill="1" applyBorder="1" applyAlignment="1" applyProtection="1">
      <alignment horizontal="center" vertical="center"/>
    </xf>
    <xf numFmtId="37" fontId="13" fillId="3" borderId="37" xfId="0" applyNumberFormat="1" applyFont="1" applyFill="1" applyBorder="1" applyAlignment="1" applyProtection="1">
      <alignment horizontal="center" vertical="center"/>
    </xf>
    <xf numFmtId="37" fontId="13" fillId="3" borderId="12" xfId="0" applyNumberFormat="1" applyFont="1" applyFill="1" applyBorder="1" applyAlignment="1" applyProtection="1">
      <alignment horizontal="center" vertical="center"/>
    </xf>
    <xf numFmtId="37" fontId="13" fillId="3" borderId="38" xfId="0" applyNumberFormat="1" applyFont="1" applyFill="1" applyBorder="1" applyAlignment="1" applyProtection="1">
      <alignment horizontal="center" vertical="center"/>
    </xf>
    <xf numFmtId="44" fontId="13" fillId="4" borderId="38" xfId="1" applyFont="1" applyFill="1" applyBorder="1" applyAlignment="1" applyProtection="1">
      <alignment horizontal="center" vertical="center"/>
    </xf>
    <xf numFmtId="0" fontId="8" fillId="2" borderId="0" xfId="0" applyFont="1" applyFill="1" applyAlignment="1" applyProtection="1">
      <alignment horizontal="right"/>
    </xf>
    <xf numFmtId="44" fontId="13" fillId="3" borderId="41" xfId="1" applyFont="1" applyFill="1" applyBorder="1" applyAlignment="1" applyProtection="1">
      <alignment horizontal="center" vertical="center"/>
    </xf>
    <xf numFmtId="44" fontId="13" fillId="3" borderId="42" xfId="1" applyFont="1" applyFill="1" applyBorder="1" applyAlignment="1" applyProtection="1">
      <alignment horizontal="center" vertical="center"/>
    </xf>
    <xf numFmtId="44" fontId="13" fillId="3" borderId="43" xfId="1" applyFont="1" applyFill="1" applyBorder="1" applyAlignment="1" applyProtection="1">
      <alignment horizontal="center" vertical="center"/>
    </xf>
    <xf numFmtId="0" fontId="8" fillId="2" borderId="0" xfId="0" applyFont="1" applyFill="1" applyAlignment="1" applyProtection="1">
      <alignment vertical="center"/>
    </xf>
    <xf numFmtId="44" fontId="13" fillId="4" borderId="14" xfId="1" applyFont="1" applyFill="1" applyBorder="1" applyAlignment="1" applyProtection="1">
      <alignment horizontal="center" vertical="center"/>
    </xf>
    <xf numFmtId="44" fontId="13" fillId="4" borderId="15" xfId="1" applyFont="1" applyFill="1" applyBorder="1" applyAlignment="1" applyProtection="1">
      <alignment horizontal="center" vertical="center"/>
    </xf>
    <xf numFmtId="44" fontId="13" fillId="4" borderId="16" xfId="1" applyFont="1" applyFill="1" applyBorder="1" applyAlignment="1" applyProtection="1">
      <alignment horizontal="center" vertical="center"/>
    </xf>
    <xf numFmtId="0" fontId="0" fillId="2" borderId="0" xfId="0" applyFont="1" applyFill="1" applyProtection="1"/>
    <xf numFmtId="0" fontId="14" fillId="2" borderId="0" xfId="0" applyFont="1" applyFill="1" applyProtection="1"/>
    <xf numFmtId="0" fontId="12" fillId="2" borderId="0" xfId="0" applyFont="1" applyFill="1" applyAlignment="1" applyProtection="1">
      <alignment horizontal="right"/>
    </xf>
    <xf numFmtId="44" fontId="12" fillId="2" borderId="46" xfId="0" applyNumberFormat="1" applyFont="1" applyFill="1" applyBorder="1" applyAlignment="1" applyProtection="1">
      <alignment horizontal="center"/>
    </xf>
    <xf numFmtId="0" fontId="8" fillId="0" borderId="0" xfId="0" applyFont="1" applyBorder="1" applyAlignment="1" applyProtection="1">
      <alignment horizontal="left" vertical="center"/>
    </xf>
    <xf numFmtId="0" fontId="0" fillId="0" borderId="0" xfId="0" applyFont="1" applyBorder="1" applyProtection="1"/>
    <xf numFmtId="0" fontId="0" fillId="0" borderId="0" xfId="0" applyFont="1" applyProtection="1"/>
    <xf numFmtId="0" fontId="8" fillId="0" borderId="0" xfId="0" applyFont="1" applyBorder="1" applyAlignment="1" applyProtection="1">
      <alignment vertical="center"/>
    </xf>
    <xf numFmtId="0" fontId="15" fillId="2" borderId="0" xfId="0" applyFont="1" applyFill="1" applyBorder="1" applyAlignment="1" applyProtection="1">
      <alignment horizontal="right"/>
    </xf>
    <xf numFmtId="44" fontId="15" fillId="2" borderId="0" xfId="0" applyNumberFormat="1" applyFont="1" applyFill="1" applyBorder="1" applyAlignment="1" applyProtection="1">
      <alignment horizontal="center"/>
    </xf>
    <xf numFmtId="0" fontId="8" fillId="0" borderId="0" xfId="0" applyFont="1" applyBorder="1" applyProtection="1"/>
    <xf numFmtId="0" fontId="0" fillId="0" borderId="5" xfId="0" applyBorder="1" applyProtection="1"/>
    <xf numFmtId="0" fontId="8" fillId="0" borderId="0" xfId="0" applyFont="1" applyAlignment="1" applyProtection="1">
      <alignment horizontal="right" vertical="center"/>
    </xf>
    <xf numFmtId="0" fontId="0" fillId="0" borderId="5" xfId="0" applyFont="1" applyBorder="1" applyAlignment="1" applyProtection="1">
      <alignment horizontal="right"/>
    </xf>
    <xf numFmtId="0" fontId="0" fillId="0" borderId="5" xfId="0" applyFont="1" applyBorder="1" applyProtection="1"/>
    <xf numFmtId="0" fontId="8" fillId="0" borderId="0" xfId="0" applyFont="1" applyAlignment="1" applyProtection="1"/>
    <xf numFmtId="0" fontId="0" fillId="0" borderId="0" xfId="0" applyAlignment="1" applyProtection="1"/>
    <xf numFmtId="0" fontId="8" fillId="0" borderId="0" xfId="0" applyFont="1" applyAlignment="1" applyProtection="1">
      <alignment horizontal="right"/>
    </xf>
    <xf numFmtId="44" fontId="13" fillId="3" borderId="53" xfId="1" applyFont="1" applyFill="1" applyBorder="1" applyAlignment="1" applyProtection="1">
      <alignment horizontal="center" vertical="center"/>
    </xf>
    <xf numFmtId="44" fontId="13" fillId="4" borderId="18" xfId="1" applyFont="1" applyFill="1" applyBorder="1" applyAlignment="1" applyProtection="1">
      <alignment horizontal="center" vertical="center"/>
    </xf>
    <xf numFmtId="0" fontId="7" fillId="0" borderId="0" xfId="0" applyFont="1" applyBorder="1" applyAlignment="1" applyProtection="1">
      <alignment horizontal="right"/>
    </xf>
    <xf numFmtId="0" fontId="0" fillId="0" borderId="0" xfId="0" applyBorder="1" applyAlignment="1" applyProtection="1">
      <alignment horizontal="center"/>
    </xf>
    <xf numFmtId="0" fontId="7" fillId="0" borderId="0" xfId="0" applyFont="1" applyBorder="1" applyProtection="1"/>
    <xf numFmtId="0" fontId="4" fillId="0" borderId="0" xfId="0" applyFont="1" applyBorder="1" applyProtection="1"/>
    <xf numFmtId="0" fontId="16" fillId="0" borderId="0" xfId="0" applyFont="1" applyBorder="1" applyAlignment="1" applyProtection="1">
      <alignment vertical="top" wrapText="1"/>
    </xf>
    <xf numFmtId="0" fontId="17" fillId="0" borderId="0" xfId="0" applyFont="1" applyProtection="1"/>
    <xf numFmtId="0" fontId="17" fillId="0" borderId="0" xfId="0" applyFont="1" applyFill="1" applyProtection="1"/>
    <xf numFmtId="0" fontId="17" fillId="0" borderId="0" xfId="0" applyFont="1" applyBorder="1" applyProtection="1"/>
    <xf numFmtId="0" fontId="18" fillId="0" borderId="0" xfId="0" applyFont="1" applyBorder="1" applyAlignment="1" applyProtection="1">
      <alignment vertical="top" wrapText="1"/>
    </xf>
    <xf numFmtId="0" fontId="17" fillId="0" borderId="0" xfId="0" applyFont="1" applyBorder="1" applyAlignment="1" applyProtection="1">
      <alignment horizontal="center"/>
    </xf>
    <xf numFmtId="0" fontId="19" fillId="0" borderId="0" xfId="0" applyFont="1" applyAlignment="1" applyProtection="1">
      <alignment horizontal="right"/>
    </xf>
    <xf numFmtId="0" fontId="17" fillId="0" borderId="0" xfId="0" applyFont="1" applyBorder="1" applyAlignment="1" applyProtection="1">
      <alignment vertical="top" wrapText="1"/>
    </xf>
    <xf numFmtId="0" fontId="17" fillId="0" borderId="0" xfId="0" applyFont="1" applyAlignment="1" applyProtection="1">
      <alignment horizontal="right"/>
    </xf>
    <xf numFmtId="0" fontId="17" fillId="0" borderId="0" xfId="0" applyFont="1" applyAlignment="1" applyProtection="1">
      <alignment horizontal="left" wrapText="1"/>
    </xf>
    <xf numFmtId="0" fontId="17" fillId="0" borderId="0" xfId="0" applyFont="1" applyBorder="1" applyAlignment="1" applyProtection="1">
      <alignment horizontal="right"/>
    </xf>
    <xf numFmtId="0" fontId="19" fillId="0" borderId="0" xfId="0" applyFont="1" applyBorder="1" applyProtection="1"/>
    <xf numFmtId="0" fontId="19" fillId="0" borderId="0" xfId="0" applyFont="1" applyBorder="1" applyAlignment="1" applyProtection="1">
      <alignment horizontal="right"/>
    </xf>
    <xf numFmtId="0" fontId="20" fillId="3" borderId="12" xfId="0" applyFont="1" applyFill="1" applyBorder="1" applyAlignment="1" applyProtection="1">
      <alignment horizontal="center" vertical="center" wrapText="1"/>
    </xf>
    <xf numFmtId="0" fontId="19" fillId="0" borderId="0" xfId="0" applyFont="1" applyProtection="1"/>
    <xf numFmtId="0" fontId="17" fillId="2" borderId="0" xfId="0" applyFont="1" applyFill="1" applyBorder="1" applyProtection="1"/>
    <xf numFmtId="37" fontId="21" fillId="0" borderId="0" xfId="0" applyNumberFormat="1" applyFont="1" applyFill="1" applyBorder="1" applyAlignment="1" applyProtection="1">
      <alignment horizontal="center" vertical="center"/>
    </xf>
    <xf numFmtId="0" fontId="17" fillId="2" borderId="0" xfId="0" applyFont="1" applyFill="1" applyBorder="1" applyAlignment="1" applyProtection="1">
      <alignment horizontal="right"/>
    </xf>
    <xf numFmtId="44" fontId="21" fillId="0" borderId="0" xfId="1" applyFont="1" applyFill="1" applyBorder="1" applyAlignment="1" applyProtection="1">
      <alignment horizontal="center" vertical="center"/>
    </xf>
    <xf numFmtId="0" fontId="17" fillId="2" borderId="0" xfId="0" applyFont="1" applyFill="1" applyProtection="1"/>
    <xf numFmtId="0" fontId="20" fillId="3" borderId="38" xfId="0" applyFont="1" applyFill="1" applyBorder="1" applyAlignment="1" applyProtection="1">
      <alignment horizontal="center" vertical="center" wrapText="1"/>
    </xf>
    <xf numFmtId="0" fontId="17" fillId="2" borderId="26" xfId="0"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7" fillId="2" borderId="52" xfId="0" applyFont="1" applyFill="1" applyBorder="1" applyProtection="1">
      <protection locked="0"/>
    </xf>
    <xf numFmtId="0" fontId="20" fillId="3" borderId="54" xfId="0" applyFont="1" applyFill="1" applyBorder="1" applyAlignment="1" applyProtection="1">
      <alignment horizontal="center" vertical="center"/>
    </xf>
    <xf numFmtId="0" fontId="17" fillId="2" borderId="51" xfId="0" applyFont="1" applyFill="1" applyBorder="1" applyAlignment="1" applyProtection="1">
      <alignment horizontal="center" vertical="center"/>
    </xf>
    <xf numFmtId="0" fontId="17" fillId="2" borderId="55" xfId="0" applyFont="1" applyFill="1" applyBorder="1" applyAlignment="1" applyProtection="1">
      <alignment horizontal="center"/>
    </xf>
    <xf numFmtId="0" fontId="17" fillId="2" borderId="21" xfId="0" applyFont="1" applyFill="1" applyBorder="1" applyAlignment="1" applyProtection="1">
      <alignment horizontal="center" vertical="center"/>
      <protection locked="0"/>
    </xf>
    <xf numFmtId="0" fontId="17" fillId="2" borderId="32" xfId="0" applyFont="1" applyFill="1" applyBorder="1" applyAlignment="1" applyProtection="1">
      <alignment horizontal="center"/>
      <protection locked="0"/>
    </xf>
    <xf numFmtId="0" fontId="8" fillId="0" borderId="0" xfId="0" applyFont="1" applyAlignment="1" applyProtection="1">
      <alignment wrapText="1"/>
    </xf>
    <xf numFmtId="44" fontId="8" fillId="2" borderId="0" xfId="0" applyNumberFormat="1" applyFont="1" applyFill="1" applyAlignment="1" applyProtection="1">
      <alignment vertical="center"/>
    </xf>
    <xf numFmtId="0" fontId="20" fillId="3" borderId="12"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44" fontId="12" fillId="2" borderId="46" xfId="0" applyNumberFormat="1" applyFont="1" applyFill="1" applyBorder="1" applyAlignment="1" applyProtection="1">
      <alignment horizontal="center"/>
      <protection hidden="1"/>
    </xf>
    <xf numFmtId="0" fontId="8" fillId="2" borderId="20"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2" borderId="33" xfId="0" applyFont="1" applyFill="1" applyBorder="1" applyAlignment="1" applyProtection="1">
      <alignment horizontal="left" vertical="center"/>
      <protection locked="0"/>
    </xf>
    <xf numFmtId="0" fontId="0" fillId="0" borderId="0" xfId="0" applyProtection="1">
      <protection locked="0"/>
    </xf>
    <xf numFmtId="0" fontId="17" fillId="2" borderId="29"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20" fillId="3" borderId="12" xfId="0" applyFont="1" applyFill="1" applyBorder="1" applyAlignment="1" applyProtection="1">
      <alignment horizontal="center" vertical="center"/>
    </xf>
    <xf numFmtId="0" fontId="17" fillId="2" borderId="36" xfId="0" applyFont="1" applyFill="1" applyBorder="1" applyAlignment="1" applyProtection="1">
      <alignment horizontal="left" vertical="center"/>
      <protection locked="0"/>
    </xf>
    <xf numFmtId="0" fontId="17" fillId="2" borderId="33" xfId="0" applyFont="1" applyFill="1" applyBorder="1" applyProtection="1">
      <protection locked="0"/>
    </xf>
    <xf numFmtId="0" fontId="17" fillId="2" borderId="50" xfId="0" applyFont="1" applyFill="1" applyBorder="1" applyProtection="1">
      <protection locked="0"/>
    </xf>
    <xf numFmtId="0" fontId="21" fillId="0" borderId="56" xfId="0" applyFont="1" applyFill="1" applyBorder="1" applyAlignment="1" applyProtection="1">
      <alignment horizontal="right" vertical="center"/>
    </xf>
    <xf numFmtId="0" fontId="21" fillId="0" borderId="0" xfId="0" applyFont="1" applyFill="1" applyBorder="1" applyAlignment="1" applyProtection="1">
      <alignment horizontal="right" vertical="center"/>
    </xf>
    <xf numFmtId="0" fontId="17" fillId="0" borderId="0" xfId="0" applyFont="1" applyAlignment="1" applyProtection="1">
      <alignment horizontal="justify" vertical="center"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10" fillId="3" borderId="9"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6" fillId="0" borderId="0" xfId="0" applyFont="1" applyAlignment="1" applyProtection="1">
      <alignment vertical="top" wrapText="1"/>
    </xf>
    <xf numFmtId="0" fontId="10" fillId="3" borderId="13" xfId="0" applyFont="1" applyFill="1" applyBorder="1" applyAlignment="1" applyProtection="1">
      <alignment horizontal="center" vertical="center"/>
    </xf>
    <xf numFmtId="0" fontId="10" fillId="3" borderId="47" xfId="0" applyFont="1" applyFill="1" applyBorder="1" applyAlignment="1" applyProtection="1">
      <alignment horizontal="center" vertical="center"/>
    </xf>
    <xf numFmtId="0" fontId="8" fillId="2" borderId="48" xfId="0" applyFont="1" applyFill="1" applyBorder="1" applyAlignment="1" applyProtection="1">
      <alignment horizontal="left" vertical="center"/>
      <protection locked="0"/>
    </xf>
    <xf numFmtId="0" fontId="8" fillId="2" borderId="49" xfId="0" applyFont="1" applyFill="1" applyBorder="1" applyAlignment="1" applyProtection="1">
      <alignment horizontal="left" vertical="center"/>
      <protection locked="0"/>
    </xf>
    <xf numFmtId="0" fontId="10" fillId="3" borderId="6" xfId="0" applyFont="1" applyFill="1" applyBorder="1" applyAlignment="1" applyProtection="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left" vertical="center"/>
    </xf>
    <xf numFmtId="0" fontId="22" fillId="0" borderId="0" xfId="0" applyFont="1" applyAlignment="1" applyProtection="1">
      <alignment wrapText="1"/>
    </xf>
    <xf numFmtId="0" fontId="22" fillId="0" borderId="0" xfId="0" applyFont="1" applyAlignment="1" applyProtection="1">
      <alignment horizontal="left" vertical="top" wrapText="1"/>
    </xf>
    <xf numFmtId="0" fontId="0" fillId="0" borderId="0" xfId="0" applyBorder="1" applyAlignment="1" applyProtection="1">
      <alignment horizontal="center"/>
      <protection locked="0"/>
    </xf>
    <xf numFmtId="0" fontId="8" fillId="2" borderId="33"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0" borderId="0" xfId="0" applyFont="1" applyAlignment="1" applyProtection="1">
      <alignment horizontal="justify" vertical="center" wrapText="1"/>
    </xf>
    <xf numFmtId="0" fontId="13" fillId="3" borderId="51" xfId="0" applyFont="1" applyFill="1" applyBorder="1" applyAlignment="1" applyProtection="1">
      <alignment horizontal="right" vertical="center"/>
    </xf>
    <xf numFmtId="0" fontId="13" fillId="3" borderId="34" xfId="0" applyFont="1" applyFill="1" applyBorder="1" applyAlignment="1" applyProtection="1">
      <alignment horizontal="right" vertical="center"/>
    </xf>
    <xf numFmtId="0" fontId="13" fillId="3" borderId="39" xfId="0" applyFont="1" applyFill="1" applyBorder="1" applyAlignment="1" applyProtection="1">
      <alignment horizontal="right" vertical="center"/>
    </xf>
    <xf numFmtId="0" fontId="13" fillId="3" borderId="40" xfId="0" applyFont="1" applyFill="1" applyBorder="1" applyAlignment="1" applyProtection="1">
      <alignment horizontal="right" vertical="center"/>
    </xf>
    <xf numFmtId="0" fontId="13" fillId="4" borderId="44" xfId="0" applyFont="1" applyFill="1" applyBorder="1" applyAlignment="1" applyProtection="1">
      <alignment horizontal="right" vertical="center"/>
    </xf>
    <xf numFmtId="0" fontId="13" fillId="4" borderId="45" xfId="0" applyFont="1" applyFill="1" applyBorder="1" applyAlignment="1" applyProtection="1">
      <alignment horizontal="right" vertical="center"/>
    </xf>
    <xf numFmtId="0" fontId="17" fillId="0" borderId="1" xfId="0" applyFont="1" applyBorder="1" applyAlignment="1" applyProtection="1">
      <alignment horizontal="left" vertical="center"/>
      <protection locked="0"/>
    </xf>
    <xf numFmtId="0" fontId="0" fillId="0" borderId="0" xfId="0" applyBorder="1" applyAlignment="1" applyProtection="1">
      <alignment horizontal="left" vertical="center"/>
    </xf>
  </cellXfs>
  <cellStyles count="2">
    <cellStyle name="Currency" xfId="1" builtinId="4"/>
    <cellStyle name="Normal" xfId="0" builtinId="0"/>
  </cellStyles>
  <dxfs count="4">
    <dxf>
      <font>
        <b/>
        <i val="0"/>
        <color rgb="FFFF0000"/>
      </font>
    </dxf>
    <dxf>
      <font>
        <b/>
        <i val="0"/>
        <color rgb="FFFF0000"/>
      </font>
    </dxf>
    <dxf>
      <font>
        <b/>
        <i val="0"/>
        <color rgb="FFFF000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47625</xdr:rowOff>
    </xdr:from>
    <xdr:to>
      <xdr:col>1</xdr:col>
      <xdr:colOff>765121</xdr:colOff>
      <xdr:row>4</xdr:row>
      <xdr:rowOff>86565</xdr:rowOff>
    </xdr:to>
    <xdr:pic>
      <xdr:nvPicPr>
        <xdr:cNvPr id="2" name="Picture 1" title="LDEQ Logo"/>
        <xdr:cNvPicPr>
          <a:picLocks noChangeAspect="1"/>
        </xdr:cNvPicPr>
      </xdr:nvPicPr>
      <xdr:blipFill>
        <a:blip xmlns:r="http://schemas.openxmlformats.org/officeDocument/2006/relationships" r:embed="rId1"/>
        <a:stretch>
          <a:fillRect/>
        </a:stretch>
      </xdr:blipFill>
      <xdr:spPr>
        <a:xfrm>
          <a:off x="209550" y="47625"/>
          <a:ext cx="841321" cy="89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47625</xdr:rowOff>
    </xdr:from>
    <xdr:to>
      <xdr:col>1</xdr:col>
      <xdr:colOff>444735</xdr:colOff>
      <xdr:row>4</xdr:row>
      <xdr:rowOff>77906</xdr:rowOff>
    </xdr:to>
    <xdr:pic>
      <xdr:nvPicPr>
        <xdr:cNvPr id="7" name="Picture 6" title="LDEQ Logo"/>
        <xdr:cNvPicPr>
          <a:picLocks noChangeAspect="1"/>
        </xdr:cNvPicPr>
      </xdr:nvPicPr>
      <xdr:blipFill>
        <a:blip xmlns:r="http://schemas.openxmlformats.org/officeDocument/2006/relationships" r:embed="rId1"/>
        <a:stretch>
          <a:fillRect/>
        </a:stretch>
      </xdr:blipFill>
      <xdr:spPr>
        <a:xfrm>
          <a:off x="209550" y="47625"/>
          <a:ext cx="841321" cy="8961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419100</xdr:colOff>
          <xdr:row>8</xdr:row>
          <xdr:rowOff>95250</xdr:rowOff>
        </xdr:from>
        <xdr:to>
          <xdr:col>11</xdr:col>
          <xdr:colOff>114300</xdr:colOff>
          <xdr:row>9</xdr:row>
          <xdr:rowOff>133350</xdr:rowOff>
        </xdr:to>
        <xdr:sp macro="" textlink="">
          <xdr:nvSpPr>
            <xdr:cNvPr id="1025" name="Check Box 1" descr="Check box"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419100</xdr:colOff>
          <xdr:row>11</xdr:row>
          <xdr:rowOff>12700</xdr:rowOff>
        </xdr:from>
        <xdr:to>
          <xdr:col>11</xdr:col>
          <xdr:colOff>114300</xdr:colOff>
          <xdr:row>12</xdr:row>
          <xdr:rowOff>50800</xdr:rowOff>
        </xdr:to>
        <xdr:sp macro="" textlink="">
          <xdr:nvSpPr>
            <xdr:cNvPr id="1026" name="Check Box 2" descr="      Check this box if you are no longer in business of selling tires.   Please attach documentation and indicate the date you went out of business."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zoomScaleNormal="100" zoomScaleSheetLayoutView="100" workbookViewId="0">
      <selection activeCell="L33" sqref="L33"/>
    </sheetView>
  </sheetViews>
  <sheetFormatPr defaultColWidth="9.1796875" defaultRowHeight="14.5" x14ac:dyDescent="0.35"/>
  <cols>
    <col min="1" max="1" width="4.26953125" style="21" customWidth="1"/>
    <col min="2" max="2" width="14.453125" style="21" customWidth="1"/>
    <col min="3" max="3" width="35.54296875" style="21" customWidth="1"/>
    <col min="4" max="4" width="43.54296875" style="21" customWidth="1"/>
    <col min="5" max="5" width="20.54296875" style="21" customWidth="1"/>
    <col min="6" max="6" width="15" style="21" customWidth="1"/>
    <col min="7" max="7" width="12.54296875" style="21" customWidth="1"/>
    <col min="8" max="16" width="9.1796875" style="21"/>
    <col min="17" max="17" width="11.26953125" style="21" customWidth="1"/>
    <col min="18" max="16384" width="9.1796875" style="21"/>
  </cols>
  <sheetData>
    <row r="1" spans="1:18" ht="18" x14ac:dyDescent="0.4">
      <c r="A1" s="20"/>
      <c r="C1" s="22" t="s">
        <v>0</v>
      </c>
      <c r="J1" s="32"/>
      <c r="K1" s="32"/>
      <c r="L1" s="32"/>
      <c r="M1" s="32"/>
      <c r="N1" s="36"/>
      <c r="O1" s="32"/>
      <c r="P1" s="32"/>
      <c r="Q1" s="32"/>
    </row>
    <row r="2" spans="1:18" x14ac:dyDescent="0.35">
      <c r="C2" s="24" t="s">
        <v>17</v>
      </c>
      <c r="J2" s="32"/>
      <c r="K2" s="32"/>
      <c r="L2" s="32"/>
      <c r="M2" s="32"/>
      <c r="N2" s="81"/>
      <c r="O2" s="82"/>
      <c r="P2" s="82"/>
      <c r="Q2" s="32"/>
    </row>
    <row r="3" spans="1:18" x14ac:dyDescent="0.35">
      <c r="C3" s="24" t="s">
        <v>18</v>
      </c>
      <c r="J3" s="32"/>
      <c r="K3" s="32"/>
      <c r="L3" s="32"/>
      <c r="M3" s="32"/>
      <c r="N3" s="83"/>
      <c r="O3" s="32"/>
      <c r="P3" s="32"/>
      <c r="Q3" s="32"/>
    </row>
    <row r="4" spans="1:18" x14ac:dyDescent="0.35">
      <c r="C4" s="24" t="s">
        <v>19</v>
      </c>
      <c r="J4" s="32"/>
      <c r="K4" s="32"/>
      <c r="L4" s="32"/>
      <c r="M4" s="32"/>
      <c r="N4" s="81"/>
      <c r="O4" s="82"/>
      <c r="P4" s="82"/>
      <c r="Q4" s="32"/>
    </row>
    <row r="5" spans="1:18" x14ac:dyDescent="0.35">
      <c r="C5" s="27" t="s">
        <v>20</v>
      </c>
      <c r="J5" s="32"/>
      <c r="K5" s="84"/>
      <c r="L5" s="32"/>
      <c r="M5" s="32"/>
      <c r="N5" s="32"/>
      <c r="O5" s="32"/>
      <c r="P5" s="32"/>
      <c r="Q5" s="32"/>
    </row>
    <row r="6" spans="1:18" x14ac:dyDescent="0.35">
      <c r="D6" s="23"/>
      <c r="G6" s="23"/>
      <c r="J6" s="32"/>
      <c r="K6" s="85"/>
      <c r="L6" s="85"/>
      <c r="M6" s="85"/>
      <c r="N6" s="85"/>
      <c r="O6" s="32"/>
      <c r="P6" s="32"/>
      <c r="Q6" s="32"/>
    </row>
    <row r="7" spans="1:18" ht="15.75" customHeight="1" thickBot="1" x14ac:dyDescent="0.4">
      <c r="A7" s="86" t="s">
        <v>1</v>
      </c>
      <c r="B7" s="86"/>
      <c r="C7" s="160"/>
      <c r="D7" s="160"/>
      <c r="E7" s="160"/>
      <c r="F7" s="160"/>
      <c r="G7" s="86"/>
      <c r="H7" s="87"/>
      <c r="I7" s="86"/>
      <c r="J7" s="88"/>
      <c r="K7" s="89"/>
      <c r="L7" s="89"/>
      <c r="M7" s="89"/>
      <c r="N7" s="89"/>
      <c r="O7" s="90"/>
      <c r="P7" s="90"/>
      <c r="Q7" s="88"/>
    </row>
    <row r="8" spans="1:18" ht="16" thickBot="1" x14ac:dyDescent="0.4">
      <c r="A8" s="86" t="s">
        <v>2</v>
      </c>
      <c r="B8" s="91"/>
      <c r="C8" s="160"/>
      <c r="D8" s="160"/>
      <c r="E8" s="160"/>
      <c r="F8" s="160"/>
      <c r="G8" s="86"/>
      <c r="H8" s="86"/>
      <c r="I8" s="86"/>
      <c r="J8" s="88"/>
      <c r="K8" s="89"/>
      <c r="L8" s="89"/>
      <c r="M8" s="89"/>
      <c r="N8" s="89"/>
      <c r="O8" s="92"/>
      <c r="P8" s="92"/>
      <c r="Q8" s="88"/>
    </row>
    <row r="9" spans="1:18" ht="15.5" x14ac:dyDescent="0.35">
      <c r="A9" s="86"/>
      <c r="B9" s="93"/>
      <c r="C9" s="126"/>
      <c r="D9" s="126"/>
      <c r="E9" s="126"/>
      <c r="F9" s="126"/>
      <c r="G9" s="86"/>
      <c r="H9" s="86"/>
      <c r="I9" s="86"/>
      <c r="J9" s="88"/>
      <c r="K9" s="92"/>
      <c r="L9" s="92"/>
      <c r="M9" s="92"/>
      <c r="N9" s="92"/>
      <c r="O9" s="92"/>
      <c r="P9" s="92"/>
      <c r="Q9" s="88"/>
    </row>
    <row r="10" spans="1:18" ht="15.5" x14ac:dyDescent="0.35">
      <c r="A10" s="86"/>
      <c r="B10" s="93"/>
      <c r="C10" s="126"/>
      <c r="D10" s="126"/>
      <c r="E10" s="126"/>
      <c r="F10" s="126"/>
      <c r="G10" s="86"/>
      <c r="H10" s="86"/>
      <c r="I10" s="86"/>
      <c r="J10" s="88"/>
      <c r="K10" s="88"/>
      <c r="L10" s="88"/>
      <c r="M10" s="88"/>
      <c r="N10" s="88"/>
      <c r="O10" s="88"/>
      <c r="P10" s="88"/>
      <c r="Q10" s="88"/>
    </row>
    <row r="11" spans="1:18" ht="16" thickBot="1" x14ac:dyDescent="0.4">
      <c r="A11" s="86" t="s">
        <v>21</v>
      </c>
      <c r="B11" s="86"/>
      <c r="C11" s="160"/>
      <c r="D11" s="160"/>
      <c r="E11" s="160"/>
      <c r="F11" s="160"/>
      <c r="G11" s="86"/>
      <c r="H11" s="93"/>
      <c r="I11" s="88"/>
      <c r="J11" s="88"/>
      <c r="K11" s="92"/>
      <c r="L11" s="92"/>
      <c r="M11" s="92"/>
      <c r="N11" s="92"/>
      <c r="O11" s="92"/>
      <c r="P11" s="92"/>
      <c r="Q11" s="88"/>
    </row>
    <row r="12" spans="1:18" ht="16" thickBot="1" x14ac:dyDescent="0.4">
      <c r="A12" s="86" t="s">
        <v>22</v>
      </c>
      <c r="B12" s="93"/>
      <c r="C12" s="160"/>
      <c r="D12" s="160"/>
      <c r="E12" s="160"/>
      <c r="F12" s="160"/>
      <c r="G12" s="94"/>
      <c r="H12" s="86"/>
      <c r="I12" s="86"/>
      <c r="J12" s="88"/>
      <c r="K12" s="92"/>
      <c r="L12" s="92"/>
      <c r="M12" s="92"/>
      <c r="N12" s="92"/>
      <c r="O12" s="92"/>
      <c r="P12" s="92"/>
      <c r="Q12" s="88"/>
    </row>
    <row r="13" spans="1:18" ht="16" thickBot="1" x14ac:dyDescent="0.4">
      <c r="A13" s="86" t="s">
        <v>23</v>
      </c>
      <c r="B13" s="86"/>
      <c r="C13" s="160"/>
      <c r="D13" s="160"/>
      <c r="E13" s="160"/>
      <c r="F13" s="160"/>
      <c r="G13" s="86"/>
      <c r="H13" s="95"/>
      <c r="I13" s="96"/>
      <c r="J13" s="88"/>
      <c r="K13" s="88"/>
      <c r="L13" s="88"/>
      <c r="M13" s="97"/>
      <c r="N13" s="95"/>
      <c r="O13" s="88"/>
      <c r="P13" s="88"/>
      <c r="Q13" s="88"/>
    </row>
    <row r="14" spans="1:18" ht="16" thickBot="1" x14ac:dyDescent="0.4">
      <c r="A14" s="86"/>
      <c r="B14" s="86"/>
      <c r="C14" s="86"/>
      <c r="D14" s="86"/>
      <c r="E14" s="86"/>
      <c r="F14" s="86"/>
      <c r="G14" s="86"/>
      <c r="H14" s="86"/>
      <c r="I14" s="86"/>
      <c r="J14" s="86"/>
      <c r="K14" s="86"/>
      <c r="L14" s="86"/>
      <c r="M14" s="86"/>
      <c r="N14" s="86"/>
      <c r="O14" s="86"/>
      <c r="P14" s="86"/>
      <c r="Q14" s="86"/>
    </row>
    <row r="15" spans="1:18" ht="32" thickTop="1" thickBot="1" x14ac:dyDescent="0.4">
      <c r="A15" s="109"/>
      <c r="B15" s="116" t="s">
        <v>8</v>
      </c>
      <c r="C15" s="127" t="s">
        <v>36</v>
      </c>
      <c r="D15" s="127"/>
      <c r="E15" s="116" t="s">
        <v>38</v>
      </c>
      <c r="F15" s="98" t="s">
        <v>9</v>
      </c>
      <c r="G15" s="105" t="s">
        <v>39</v>
      </c>
      <c r="H15" s="86"/>
      <c r="I15" s="86"/>
      <c r="J15" s="86"/>
      <c r="K15" s="86"/>
      <c r="L15" s="99"/>
      <c r="M15" s="86"/>
      <c r="N15" s="86"/>
      <c r="O15" s="86"/>
      <c r="P15" s="86"/>
      <c r="Q15" s="86"/>
      <c r="R15" s="86"/>
    </row>
    <row r="16" spans="1:18" ht="16" thickTop="1" x14ac:dyDescent="0.35">
      <c r="A16" s="110">
        <v>1</v>
      </c>
      <c r="B16" s="112"/>
      <c r="C16" s="128"/>
      <c r="D16" s="128"/>
      <c r="E16" s="18"/>
      <c r="F16" s="16"/>
      <c r="G16" s="106"/>
      <c r="H16" s="86"/>
      <c r="I16" s="86"/>
      <c r="J16" s="86"/>
      <c r="K16" s="86"/>
      <c r="L16" s="99"/>
      <c r="M16" s="86"/>
      <c r="N16" s="86"/>
      <c r="O16" s="86"/>
      <c r="P16" s="86"/>
      <c r="Q16" s="86"/>
      <c r="R16" s="86"/>
    </row>
    <row r="17" spans="1:18" ht="15.5" x14ac:dyDescent="0.35">
      <c r="A17" s="110">
        <v>2</v>
      </c>
      <c r="B17" s="112"/>
      <c r="C17" s="123"/>
      <c r="D17" s="123"/>
      <c r="E17" s="18"/>
      <c r="F17" s="17"/>
      <c r="G17" s="107"/>
      <c r="H17" s="86"/>
      <c r="I17" s="86"/>
      <c r="J17" s="86"/>
      <c r="K17" s="86"/>
      <c r="L17" s="86"/>
      <c r="M17" s="86"/>
      <c r="N17" s="86"/>
      <c r="O17" s="86"/>
      <c r="P17" s="86"/>
      <c r="Q17" s="86"/>
      <c r="R17" s="86"/>
    </row>
    <row r="18" spans="1:18" ht="15.5" x14ac:dyDescent="0.35">
      <c r="A18" s="110">
        <v>3</v>
      </c>
      <c r="B18" s="112"/>
      <c r="C18" s="123"/>
      <c r="D18" s="123"/>
      <c r="E18" s="18"/>
      <c r="F18" s="17"/>
      <c r="G18" s="107"/>
      <c r="H18" s="86"/>
      <c r="I18" s="86"/>
      <c r="J18" s="86"/>
      <c r="K18" s="86"/>
      <c r="L18" s="86"/>
      <c r="M18" s="86"/>
      <c r="N18" s="86"/>
      <c r="O18" s="86"/>
      <c r="P18" s="86"/>
      <c r="Q18" s="86"/>
      <c r="R18" s="86"/>
    </row>
    <row r="19" spans="1:18" ht="15.5" x14ac:dyDescent="0.35">
      <c r="A19" s="110">
        <v>4</v>
      </c>
      <c r="B19" s="112"/>
      <c r="C19" s="123"/>
      <c r="D19" s="123"/>
      <c r="E19" s="18"/>
      <c r="F19" s="17"/>
      <c r="G19" s="107"/>
      <c r="H19" s="86"/>
      <c r="I19" s="86"/>
      <c r="J19" s="86"/>
      <c r="K19" s="86"/>
      <c r="L19" s="86"/>
      <c r="M19" s="86"/>
      <c r="N19" s="86"/>
      <c r="O19" s="86"/>
      <c r="P19" s="86"/>
      <c r="Q19" s="86"/>
      <c r="R19" s="86"/>
    </row>
    <row r="20" spans="1:18" ht="15.5" x14ac:dyDescent="0.35">
      <c r="A20" s="110">
        <v>5</v>
      </c>
      <c r="B20" s="112"/>
      <c r="C20" s="123"/>
      <c r="D20" s="123"/>
      <c r="E20" s="18"/>
      <c r="F20" s="17"/>
      <c r="G20" s="107"/>
      <c r="H20" s="86"/>
      <c r="I20" s="86"/>
      <c r="J20" s="86"/>
      <c r="K20" s="86"/>
      <c r="L20" s="86"/>
      <c r="M20" s="86"/>
      <c r="N20" s="86"/>
      <c r="O20" s="86"/>
      <c r="P20" s="86"/>
      <c r="Q20" s="86"/>
      <c r="R20" s="86"/>
    </row>
    <row r="21" spans="1:18" ht="15.5" x14ac:dyDescent="0.35">
      <c r="A21" s="110">
        <v>6</v>
      </c>
      <c r="B21" s="112"/>
      <c r="C21" s="123"/>
      <c r="D21" s="123"/>
      <c r="E21" s="18"/>
      <c r="F21" s="17"/>
      <c r="G21" s="107"/>
      <c r="H21" s="86"/>
      <c r="I21" s="86"/>
      <c r="J21" s="86"/>
      <c r="K21" s="86"/>
      <c r="L21" s="86"/>
      <c r="M21" s="86"/>
      <c r="N21" s="86"/>
      <c r="O21" s="86"/>
      <c r="P21" s="86"/>
      <c r="Q21" s="86"/>
      <c r="R21" s="86"/>
    </row>
    <row r="22" spans="1:18" ht="15.5" x14ac:dyDescent="0.35">
      <c r="A22" s="110">
        <v>7</v>
      </c>
      <c r="B22" s="112"/>
      <c r="C22" s="123"/>
      <c r="D22" s="123"/>
      <c r="E22" s="18"/>
      <c r="F22" s="17"/>
      <c r="G22" s="107"/>
      <c r="H22" s="86"/>
      <c r="I22" s="86"/>
      <c r="J22" s="86"/>
      <c r="K22" s="86"/>
      <c r="L22" s="86"/>
      <c r="M22" s="86"/>
      <c r="N22" s="86"/>
      <c r="O22" s="86"/>
      <c r="P22" s="86"/>
      <c r="Q22" s="86"/>
      <c r="R22" s="86"/>
    </row>
    <row r="23" spans="1:18" ht="15.5" x14ac:dyDescent="0.35">
      <c r="A23" s="110">
        <v>8</v>
      </c>
      <c r="B23" s="112"/>
      <c r="C23" s="123"/>
      <c r="D23" s="123"/>
      <c r="E23" s="18"/>
      <c r="F23" s="17"/>
      <c r="G23" s="107"/>
      <c r="H23" s="86"/>
      <c r="I23" s="86"/>
      <c r="J23" s="86"/>
      <c r="K23" s="86"/>
      <c r="L23" s="86"/>
      <c r="M23" s="86"/>
      <c r="N23" s="86"/>
      <c r="O23" s="86"/>
      <c r="P23" s="86"/>
      <c r="Q23" s="86"/>
      <c r="R23" s="86"/>
    </row>
    <row r="24" spans="1:18" ht="15.5" x14ac:dyDescent="0.35">
      <c r="A24" s="110">
        <v>9</v>
      </c>
      <c r="B24" s="112"/>
      <c r="C24" s="123"/>
      <c r="D24" s="123"/>
      <c r="E24" s="18"/>
      <c r="F24" s="17"/>
      <c r="G24" s="107"/>
      <c r="H24" s="86"/>
      <c r="I24" s="86"/>
      <c r="J24" s="86"/>
      <c r="K24" s="86"/>
      <c r="L24" s="86"/>
      <c r="M24" s="86"/>
      <c r="N24" s="86"/>
      <c r="O24" s="86"/>
      <c r="P24" s="86"/>
      <c r="Q24" s="86"/>
      <c r="R24" s="86"/>
    </row>
    <row r="25" spans="1:18" ht="15.5" x14ac:dyDescent="0.35">
      <c r="A25" s="110">
        <v>10</v>
      </c>
      <c r="B25" s="112"/>
      <c r="C25" s="123"/>
      <c r="D25" s="123"/>
      <c r="E25" s="18"/>
      <c r="F25" s="17"/>
      <c r="G25" s="107"/>
      <c r="H25" s="86"/>
      <c r="I25" s="86"/>
      <c r="J25" s="86"/>
      <c r="K25" s="86"/>
      <c r="L25" s="86"/>
      <c r="M25" s="86"/>
      <c r="N25" s="86"/>
      <c r="O25" s="86"/>
      <c r="P25" s="86"/>
      <c r="Q25" s="86"/>
      <c r="R25" s="86"/>
    </row>
    <row r="26" spans="1:18" ht="15.5" x14ac:dyDescent="0.35">
      <c r="A26" s="110">
        <v>11</v>
      </c>
      <c r="B26" s="112"/>
      <c r="C26" s="123"/>
      <c r="D26" s="123"/>
      <c r="E26" s="18"/>
      <c r="F26" s="17"/>
      <c r="G26" s="107"/>
      <c r="H26" s="86"/>
      <c r="I26" s="86"/>
      <c r="J26" s="86"/>
      <c r="K26" s="86"/>
      <c r="L26" s="86"/>
      <c r="M26" s="86"/>
      <c r="N26" s="86"/>
      <c r="O26" s="86"/>
      <c r="P26" s="86"/>
      <c r="Q26" s="86"/>
      <c r="R26" s="86"/>
    </row>
    <row r="27" spans="1:18" ht="15.5" x14ac:dyDescent="0.35">
      <c r="A27" s="110">
        <v>12</v>
      </c>
      <c r="B27" s="112"/>
      <c r="C27" s="123"/>
      <c r="D27" s="123"/>
      <c r="E27" s="18"/>
      <c r="F27" s="17"/>
      <c r="G27" s="107"/>
      <c r="H27" s="86"/>
      <c r="I27" s="86"/>
      <c r="J27" s="86"/>
      <c r="K27" s="86"/>
      <c r="L27" s="86"/>
      <c r="M27" s="86"/>
      <c r="N27" s="86"/>
      <c r="O27" s="86"/>
      <c r="P27" s="86"/>
      <c r="Q27" s="86"/>
      <c r="R27" s="86"/>
    </row>
    <row r="28" spans="1:18" ht="15.5" x14ac:dyDescent="0.35">
      <c r="A28" s="110">
        <v>13</v>
      </c>
      <c r="B28" s="112"/>
      <c r="C28" s="123"/>
      <c r="D28" s="123"/>
      <c r="E28" s="18"/>
      <c r="F28" s="17"/>
      <c r="G28" s="107"/>
      <c r="H28" s="86"/>
      <c r="I28" s="86"/>
      <c r="J28" s="86"/>
      <c r="K28" s="86"/>
      <c r="L28" s="86"/>
      <c r="M28" s="86"/>
      <c r="N28" s="86"/>
      <c r="O28" s="86"/>
      <c r="P28" s="86"/>
      <c r="Q28" s="86"/>
      <c r="R28" s="86"/>
    </row>
    <row r="29" spans="1:18" ht="15.5" x14ac:dyDescent="0.35">
      <c r="A29" s="110">
        <v>14</v>
      </c>
      <c r="B29" s="112"/>
      <c r="C29" s="123"/>
      <c r="D29" s="123"/>
      <c r="E29" s="18"/>
      <c r="F29" s="17"/>
      <c r="G29" s="107"/>
      <c r="H29" s="86"/>
      <c r="I29" s="86"/>
      <c r="J29" s="86"/>
      <c r="K29" s="86"/>
      <c r="L29" s="86"/>
      <c r="M29" s="86"/>
      <c r="N29" s="86"/>
      <c r="O29" s="86"/>
      <c r="P29" s="86"/>
      <c r="Q29" s="86"/>
      <c r="R29" s="86"/>
    </row>
    <row r="30" spans="1:18" ht="15.5" x14ac:dyDescent="0.35">
      <c r="A30" s="110">
        <v>15</v>
      </c>
      <c r="B30" s="112"/>
      <c r="C30" s="123"/>
      <c r="D30" s="123"/>
      <c r="E30" s="18"/>
      <c r="F30" s="17"/>
      <c r="G30" s="107"/>
      <c r="H30" s="86"/>
      <c r="I30" s="86"/>
      <c r="J30" s="86"/>
      <c r="K30" s="86"/>
      <c r="L30" s="86"/>
      <c r="M30" s="86"/>
      <c r="N30" s="86"/>
      <c r="O30" s="86"/>
      <c r="P30" s="86"/>
      <c r="Q30" s="86"/>
      <c r="R30" s="86"/>
    </row>
    <row r="31" spans="1:18" ht="15.5" x14ac:dyDescent="0.35">
      <c r="A31" s="110">
        <v>16</v>
      </c>
      <c r="B31" s="112"/>
      <c r="C31" s="123"/>
      <c r="D31" s="123"/>
      <c r="E31" s="18"/>
      <c r="F31" s="17"/>
      <c r="G31" s="107"/>
      <c r="H31" s="86"/>
      <c r="I31" s="86"/>
      <c r="J31" s="86"/>
      <c r="K31" s="86"/>
      <c r="L31" s="86"/>
      <c r="M31" s="86"/>
      <c r="N31" s="86"/>
      <c r="O31" s="86"/>
      <c r="P31" s="86"/>
      <c r="Q31" s="86"/>
      <c r="R31" s="86"/>
    </row>
    <row r="32" spans="1:18" ht="15.5" x14ac:dyDescent="0.35">
      <c r="A32" s="110">
        <v>17</v>
      </c>
      <c r="B32" s="112"/>
      <c r="C32" s="123"/>
      <c r="D32" s="123"/>
      <c r="E32" s="18"/>
      <c r="F32" s="17"/>
      <c r="G32" s="107"/>
      <c r="H32" s="86"/>
      <c r="I32" s="86"/>
      <c r="J32" s="86"/>
      <c r="K32" s="86"/>
      <c r="L32" s="86"/>
      <c r="M32" s="86"/>
      <c r="N32" s="86"/>
      <c r="O32" s="86"/>
      <c r="P32" s="86"/>
      <c r="Q32" s="86"/>
      <c r="R32" s="86"/>
    </row>
    <row r="33" spans="1:18" ht="15.5" x14ac:dyDescent="0.35">
      <c r="A33" s="110">
        <v>18</v>
      </c>
      <c r="B33" s="112"/>
      <c r="C33" s="123"/>
      <c r="D33" s="123"/>
      <c r="E33" s="18"/>
      <c r="F33" s="17"/>
      <c r="G33" s="107"/>
      <c r="H33" s="86"/>
      <c r="I33" s="86"/>
      <c r="J33" s="86"/>
      <c r="K33" s="86"/>
      <c r="L33" s="86"/>
      <c r="M33" s="86"/>
      <c r="N33" s="86"/>
      <c r="O33" s="86"/>
      <c r="P33" s="86"/>
      <c r="Q33" s="86"/>
      <c r="R33" s="86"/>
    </row>
    <row r="34" spans="1:18" ht="15.5" x14ac:dyDescent="0.35">
      <c r="A34" s="110">
        <v>19</v>
      </c>
      <c r="B34" s="112"/>
      <c r="C34" s="123"/>
      <c r="D34" s="123"/>
      <c r="E34" s="18"/>
      <c r="F34" s="17"/>
      <c r="G34" s="107"/>
      <c r="H34" s="86"/>
      <c r="I34" s="86"/>
      <c r="J34" s="86"/>
      <c r="K34" s="86"/>
      <c r="L34" s="86"/>
      <c r="M34" s="86"/>
      <c r="N34" s="86"/>
      <c r="O34" s="86"/>
      <c r="P34" s="86"/>
      <c r="Q34" s="86"/>
      <c r="R34" s="86"/>
    </row>
    <row r="35" spans="1:18" ht="15.5" x14ac:dyDescent="0.35">
      <c r="A35" s="110">
        <v>20</v>
      </c>
      <c r="B35" s="112"/>
      <c r="C35" s="123"/>
      <c r="D35" s="123"/>
      <c r="E35" s="18"/>
      <c r="F35" s="17"/>
      <c r="G35" s="107"/>
      <c r="H35" s="86"/>
      <c r="I35" s="86"/>
      <c r="J35" s="86"/>
      <c r="K35" s="86"/>
      <c r="L35" s="86"/>
      <c r="M35" s="86"/>
      <c r="N35" s="86"/>
      <c r="O35" s="86"/>
      <c r="P35" s="86"/>
      <c r="Q35" s="86"/>
      <c r="R35" s="86"/>
    </row>
    <row r="36" spans="1:18" ht="15.5" x14ac:dyDescent="0.35">
      <c r="A36" s="110">
        <v>21</v>
      </c>
      <c r="B36" s="112"/>
      <c r="C36" s="123"/>
      <c r="D36" s="123"/>
      <c r="E36" s="18"/>
      <c r="F36" s="17"/>
      <c r="G36" s="107"/>
      <c r="H36" s="86"/>
      <c r="I36" s="86"/>
      <c r="J36" s="86"/>
      <c r="K36" s="86"/>
      <c r="L36" s="86"/>
      <c r="M36" s="86"/>
      <c r="N36" s="86"/>
      <c r="O36" s="86"/>
      <c r="P36" s="86"/>
      <c r="Q36" s="86"/>
      <c r="R36" s="86"/>
    </row>
    <row r="37" spans="1:18" ht="15.5" x14ac:dyDescent="0.35">
      <c r="A37" s="110">
        <v>22</v>
      </c>
      <c r="B37" s="112"/>
      <c r="C37" s="123"/>
      <c r="D37" s="123"/>
      <c r="E37" s="18"/>
      <c r="F37" s="17"/>
      <c r="G37" s="107"/>
      <c r="H37" s="86"/>
      <c r="I37" s="86"/>
      <c r="J37" s="86"/>
      <c r="K37" s="86"/>
      <c r="L37" s="86"/>
      <c r="M37" s="86"/>
      <c r="N37" s="86"/>
      <c r="O37" s="86"/>
      <c r="P37" s="86"/>
      <c r="Q37" s="86"/>
      <c r="R37" s="86"/>
    </row>
    <row r="38" spans="1:18" ht="15.5" x14ac:dyDescent="0.35">
      <c r="A38" s="110">
        <v>23</v>
      </c>
      <c r="B38" s="112"/>
      <c r="C38" s="123"/>
      <c r="D38" s="123"/>
      <c r="E38" s="18"/>
      <c r="F38" s="17"/>
      <c r="G38" s="107"/>
      <c r="H38" s="86"/>
      <c r="I38" s="86"/>
      <c r="J38" s="86"/>
      <c r="K38" s="86"/>
      <c r="L38" s="86"/>
      <c r="M38" s="86"/>
      <c r="N38" s="86"/>
      <c r="O38" s="86"/>
      <c r="P38" s="86"/>
      <c r="Q38" s="86"/>
      <c r="R38" s="86"/>
    </row>
    <row r="39" spans="1:18" ht="15.5" x14ac:dyDescent="0.35">
      <c r="A39" s="110">
        <v>24</v>
      </c>
      <c r="B39" s="112"/>
      <c r="C39" s="123"/>
      <c r="D39" s="123"/>
      <c r="E39" s="18"/>
      <c r="F39" s="17"/>
      <c r="G39" s="107"/>
      <c r="H39" s="86"/>
      <c r="I39" s="86"/>
      <c r="J39" s="86"/>
      <c r="K39" s="86"/>
      <c r="L39" s="86"/>
      <c r="M39" s="86"/>
      <c r="N39" s="86"/>
      <c r="O39" s="86"/>
      <c r="P39" s="86"/>
      <c r="Q39" s="86"/>
      <c r="R39" s="86"/>
    </row>
    <row r="40" spans="1:18" ht="15.5" x14ac:dyDescent="0.35">
      <c r="A40" s="110">
        <v>25</v>
      </c>
      <c r="B40" s="112"/>
      <c r="C40" s="123"/>
      <c r="D40" s="123"/>
      <c r="E40" s="18"/>
      <c r="F40" s="17"/>
      <c r="G40" s="107"/>
      <c r="H40" s="86"/>
      <c r="I40" s="86"/>
      <c r="J40" s="86"/>
      <c r="K40" s="86"/>
      <c r="L40" s="86"/>
      <c r="M40" s="86"/>
      <c r="N40" s="86"/>
      <c r="O40" s="86"/>
      <c r="P40" s="86"/>
      <c r="Q40" s="86"/>
      <c r="R40" s="86"/>
    </row>
    <row r="41" spans="1:18" ht="15.5" x14ac:dyDescent="0.35">
      <c r="A41" s="110">
        <v>26</v>
      </c>
      <c r="B41" s="112"/>
      <c r="C41" s="123"/>
      <c r="D41" s="123"/>
      <c r="E41" s="18"/>
      <c r="F41" s="17"/>
      <c r="G41" s="107"/>
      <c r="H41" s="86"/>
      <c r="I41" s="86"/>
      <c r="J41" s="86"/>
      <c r="K41" s="86"/>
      <c r="L41" s="86"/>
      <c r="M41" s="86"/>
      <c r="N41" s="86"/>
      <c r="O41" s="86"/>
      <c r="P41" s="86"/>
      <c r="Q41" s="86"/>
      <c r="R41" s="86"/>
    </row>
    <row r="42" spans="1:18" ht="15.5" x14ac:dyDescent="0.35">
      <c r="A42" s="110">
        <v>27</v>
      </c>
      <c r="B42" s="112"/>
      <c r="C42" s="123"/>
      <c r="D42" s="123"/>
      <c r="E42" s="18"/>
      <c r="F42" s="17"/>
      <c r="G42" s="107"/>
      <c r="H42" s="86"/>
      <c r="I42" s="86"/>
      <c r="J42" s="86"/>
      <c r="K42" s="86"/>
      <c r="L42" s="86"/>
      <c r="M42" s="86"/>
      <c r="N42" s="86"/>
      <c r="O42" s="86"/>
      <c r="P42" s="86"/>
      <c r="Q42" s="86"/>
      <c r="R42" s="86"/>
    </row>
    <row r="43" spans="1:18" ht="15.5" x14ac:dyDescent="0.35">
      <c r="A43" s="110">
        <v>28</v>
      </c>
      <c r="B43" s="112"/>
      <c r="C43" s="123"/>
      <c r="D43" s="123"/>
      <c r="E43" s="18"/>
      <c r="F43" s="17"/>
      <c r="G43" s="107"/>
      <c r="H43" s="86"/>
      <c r="I43" s="86"/>
      <c r="J43" s="86"/>
      <c r="K43" s="86"/>
      <c r="L43" s="86"/>
      <c r="M43" s="86"/>
      <c r="N43" s="86"/>
      <c r="O43" s="86"/>
      <c r="P43" s="86"/>
      <c r="Q43" s="86"/>
      <c r="R43" s="86"/>
    </row>
    <row r="44" spans="1:18" ht="15.5" x14ac:dyDescent="0.35">
      <c r="A44" s="110">
        <v>29</v>
      </c>
      <c r="B44" s="112"/>
      <c r="C44" s="123"/>
      <c r="D44" s="123"/>
      <c r="E44" s="18"/>
      <c r="F44" s="17"/>
      <c r="G44" s="107"/>
      <c r="H44" s="86"/>
      <c r="I44" s="86"/>
      <c r="J44" s="86"/>
      <c r="K44" s="86"/>
      <c r="L44" s="86"/>
      <c r="M44" s="86"/>
      <c r="N44" s="86"/>
      <c r="O44" s="86"/>
      <c r="P44" s="86"/>
      <c r="Q44" s="86"/>
      <c r="R44" s="86"/>
    </row>
    <row r="45" spans="1:18" ht="15.5" x14ac:dyDescent="0.35">
      <c r="A45" s="110">
        <v>30</v>
      </c>
      <c r="B45" s="112"/>
      <c r="C45" s="123"/>
      <c r="D45" s="123"/>
      <c r="E45" s="18"/>
      <c r="F45" s="17"/>
      <c r="G45" s="107"/>
      <c r="H45" s="86"/>
      <c r="I45" s="86"/>
      <c r="J45" s="86"/>
      <c r="K45" s="86"/>
      <c r="L45" s="86"/>
      <c r="M45" s="86"/>
      <c r="N45" s="86"/>
      <c r="O45" s="86"/>
      <c r="P45" s="86"/>
      <c r="Q45" s="86"/>
      <c r="R45" s="86"/>
    </row>
    <row r="46" spans="1:18" ht="15.5" x14ac:dyDescent="0.35">
      <c r="A46" s="110">
        <v>31</v>
      </c>
      <c r="B46" s="112"/>
      <c r="C46" s="124"/>
      <c r="D46" s="125"/>
      <c r="E46" s="18"/>
      <c r="F46" s="17"/>
      <c r="G46" s="107"/>
      <c r="H46" s="86"/>
      <c r="I46" s="86"/>
      <c r="J46" s="86"/>
      <c r="K46" s="86"/>
      <c r="L46" s="86"/>
      <c r="M46" s="86"/>
      <c r="N46" s="86"/>
      <c r="O46" s="86"/>
      <c r="P46" s="86"/>
      <c r="Q46" s="86"/>
      <c r="R46" s="86"/>
    </row>
    <row r="47" spans="1:18" ht="16" thickBot="1" x14ac:dyDescent="0.4">
      <c r="A47" s="111">
        <v>32</v>
      </c>
      <c r="B47" s="113"/>
      <c r="C47" s="129"/>
      <c r="D47" s="130"/>
      <c r="E47" s="19"/>
      <c r="F47" s="19"/>
      <c r="G47" s="108"/>
      <c r="H47" s="86"/>
      <c r="I47" s="86"/>
      <c r="J47" s="86"/>
      <c r="K47" s="86"/>
      <c r="L47" s="86"/>
      <c r="M47" s="86"/>
      <c r="N47" s="86"/>
      <c r="O47" s="86"/>
      <c r="P47" s="86"/>
      <c r="Q47" s="86"/>
      <c r="R47" s="86"/>
    </row>
    <row r="48" spans="1:18" s="32" customFormat="1" ht="16" thickTop="1" x14ac:dyDescent="0.35">
      <c r="A48" s="100"/>
      <c r="B48" s="100"/>
      <c r="C48" s="131"/>
      <c r="D48" s="131"/>
      <c r="E48" s="101"/>
      <c r="F48" s="101"/>
      <c r="G48" s="88"/>
      <c r="H48" s="88"/>
      <c r="I48" s="88"/>
      <c r="J48" s="88"/>
      <c r="K48" s="88"/>
      <c r="L48" s="88"/>
      <c r="M48" s="88"/>
      <c r="N48" s="88"/>
      <c r="O48" s="88"/>
      <c r="P48" s="88"/>
      <c r="Q48" s="88"/>
    </row>
    <row r="49" spans="1:17" s="32" customFormat="1" ht="15.5" x14ac:dyDescent="0.35">
      <c r="A49" s="102"/>
      <c r="B49" s="102"/>
      <c r="C49" s="132"/>
      <c r="D49" s="132"/>
      <c r="E49" s="103"/>
      <c r="F49" s="103"/>
      <c r="G49" s="88"/>
      <c r="H49" s="88"/>
      <c r="I49" s="88"/>
      <c r="J49" s="88"/>
      <c r="K49" s="88"/>
      <c r="L49" s="88"/>
      <c r="M49" s="88"/>
      <c r="N49" s="88"/>
      <c r="O49" s="88"/>
      <c r="P49" s="88"/>
      <c r="Q49" s="88"/>
    </row>
    <row r="50" spans="1:17" s="32" customFormat="1" ht="15.5" x14ac:dyDescent="0.35">
      <c r="A50" s="100"/>
      <c r="B50" s="100"/>
      <c r="C50" s="132"/>
      <c r="D50" s="132"/>
      <c r="E50" s="103"/>
      <c r="F50" s="103"/>
      <c r="G50" s="88"/>
      <c r="H50" s="88"/>
      <c r="I50" s="88"/>
      <c r="J50" s="88"/>
      <c r="K50" s="88"/>
      <c r="L50" s="88"/>
      <c r="M50" s="88"/>
      <c r="N50" s="88"/>
      <c r="O50" s="88"/>
      <c r="P50" s="88"/>
      <c r="Q50" s="88"/>
    </row>
    <row r="51" spans="1:17" ht="15.5" x14ac:dyDescent="0.35">
      <c r="A51" s="104"/>
      <c r="B51" s="104"/>
      <c r="C51" s="104"/>
      <c r="D51" s="104"/>
      <c r="E51" s="104"/>
      <c r="F51" s="104"/>
      <c r="G51" s="86"/>
      <c r="H51" s="86"/>
      <c r="I51" s="86"/>
      <c r="J51" s="86"/>
      <c r="K51" s="86"/>
      <c r="L51" s="86"/>
      <c r="M51" s="86"/>
      <c r="N51" s="86"/>
      <c r="O51" s="86"/>
      <c r="P51" s="86"/>
      <c r="Q51" s="86"/>
    </row>
    <row r="52" spans="1:17" ht="9" customHeight="1" x14ac:dyDescent="0.35">
      <c r="A52" s="133"/>
      <c r="B52" s="133"/>
      <c r="C52" s="133"/>
      <c r="D52" s="133"/>
      <c r="E52" s="133"/>
      <c r="F52" s="133"/>
      <c r="G52" s="133"/>
      <c r="H52" s="133"/>
      <c r="I52" s="133"/>
      <c r="J52" s="133"/>
      <c r="K52" s="133"/>
      <c r="L52" s="133"/>
      <c r="M52" s="133"/>
      <c r="N52" s="133"/>
      <c r="O52" s="133"/>
      <c r="P52" s="133"/>
      <c r="Q52" s="133"/>
    </row>
    <row r="53" spans="1:17" ht="15.5" x14ac:dyDescent="0.35">
      <c r="A53" s="86"/>
      <c r="B53" s="86"/>
      <c r="C53" s="86"/>
      <c r="D53" s="86"/>
      <c r="E53" s="86"/>
      <c r="F53" s="86"/>
      <c r="G53" s="86"/>
      <c r="H53" s="86"/>
      <c r="I53" s="86"/>
      <c r="J53" s="86"/>
      <c r="K53" s="86"/>
      <c r="L53" s="86"/>
      <c r="M53" s="86"/>
      <c r="N53" s="86"/>
      <c r="O53" s="86"/>
      <c r="P53" s="86"/>
      <c r="Q53" s="86"/>
    </row>
    <row r="54" spans="1:17" ht="15.5" x14ac:dyDescent="0.35">
      <c r="A54" s="86"/>
      <c r="B54" s="86"/>
      <c r="C54" s="86"/>
      <c r="D54" s="86"/>
      <c r="E54" s="86"/>
      <c r="F54" s="86"/>
      <c r="G54" s="86"/>
      <c r="H54" s="86"/>
      <c r="I54" s="86"/>
      <c r="J54" s="86"/>
      <c r="K54" s="86"/>
      <c r="L54" s="86"/>
      <c r="M54" s="86"/>
      <c r="N54" s="86"/>
      <c r="O54" s="86"/>
      <c r="P54" s="86"/>
      <c r="Q54" s="86"/>
    </row>
    <row r="55" spans="1:17" ht="15.5" x14ac:dyDescent="0.35">
      <c r="A55" s="86"/>
      <c r="B55" s="86"/>
      <c r="C55" s="86"/>
      <c r="D55" s="86"/>
      <c r="E55" s="86"/>
      <c r="F55" s="86"/>
      <c r="G55" s="86"/>
      <c r="H55" s="86"/>
      <c r="I55" s="86"/>
      <c r="J55" s="86"/>
      <c r="K55" s="86"/>
      <c r="L55" s="86"/>
      <c r="M55" s="86"/>
      <c r="N55" s="86"/>
      <c r="O55" s="86"/>
      <c r="P55" s="86"/>
      <c r="Q55" s="86"/>
    </row>
    <row r="56" spans="1:17" ht="15.5" x14ac:dyDescent="0.35">
      <c r="A56" s="86"/>
      <c r="B56" s="86"/>
      <c r="C56" s="86"/>
      <c r="D56" s="86"/>
      <c r="E56" s="86"/>
      <c r="F56" s="86"/>
      <c r="G56" s="86"/>
      <c r="H56" s="86"/>
      <c r="I56" s="86"/>
      <c r="J56" s="86"/>
      <c r="K56" s="86"/>
      <c r="L56" s="86"/>
      <c r="M56" s="86"/>
      <c r="N56" s="86"/>
      <c r="O56" s="86"/>
      <c r="P56" s="86"/>
      <c r="Q56" s="86"/>
    </row>
    <row r="57" spans="1:17" ht="15.5" x14ac:dyDescent="0.35">
      <c r="A57" s="86"/>
      <c r="B57" s="86"/>
      <c r="C57" s="86"/>
      <c r="D57" s="86"/>
      <c r="E57" s="86"/>
      <c r="F57" s="86"/>
      <c r="G57" s="86"/>
      <c r="H57" s="86"/>
      <c r="I57" s="86"/>
      <c r="J57" s="86"/>
      <c r="K57" s="86"/>
      <c r="L57" s="86"/>
      <c r="M57" s="86"/>
      <c r="N57" s="86"/>
      <c r="O57" s="86"/>
      <c r="P57" s="86"/>
      <c r="Q57" s="86"/>
    </row>
    <row r="58" spans="1:17" ht="15.5" x14ac:dyDescent="0.35">
      <c r="A58" s="86"/>
      <c r="B58" s="86"/>
      <c r="C58" s="86"/>
      <c r="D58" s="86"/>
      <c r="E58" s="86"/>
      <c r="F58" s="86"/>
      <c r="G58" s="86"/>
      <c r="H58" s="86"/>
      <c r="I58" s="86"/>
      <c r="J58" s="86"/>
      <c r="K58" s="86"/>
      <c r="L58" s="86"/>
      <c r="M58" s="86"/>
      <c r="N58" s="86"/>
      <c r="O58" s="86"/>
      <c r="P58" s="86"/>
      <c r="Q58" s="86"/>
    </row>
  </sheetData>
  <sheetProtection insertRows="0" selectLockedCells="1"/>
  <mergeCells count="44">
    <mergeCell ref="C47:D47"/>
    <mergeCell ref="C48:D48"/>
    <mergeCell ref="C49:D49"/>
    <mergeCell ref="C50:D50"/>
    <mergeCell ref="A52:Q52"/>
    <mergeCell ref="C34:D34"/>
    <mergeCell ref="C23:D23"/>
    <mergeCell ref="C24:D24"/>
    <mergeCell ref="C25:D25"/>
    <mergeCell ref="C26:D26"/>
    <mergeCell ref="C27:D27"/>
    <mergeCell ref="C28:D28"/>
    <mergeCell ref="C29:D29"/>
    <mergeCell ref="C30:D30"/>
    <mergeCell ref="C31:D31"/>
    <mergeCell ref="C32:D32"/>
    <mergeCell ref="C33:D33"/>
    <mergeCell ref="C7:F7"/>
    <mergeCell ref="C8:F8"/>
    <mergeCell ref="C22:D22"/>
    <mergeCell ref="C15:D15"/>
    <mergeCell ref="C16:D16"/>
    <mergeCell ref="C9:F9"/>
    <mergeCell ref="C10:F10"/>
    <mergeCell ref="C11:F11"/>
    <mergeCell ref="C12:F12"/>
    <mergeCell ref="C13:F13"/>
    <mergeCell ref="C17:D17"/>
    <mergeCell ref="C18:D18"/>
    <mergeCell ref="C19:D19"/>
    <mergeCell ref="C20:D20"/>
    <mergeCell ref="C21:D21"/>
    <mergeCell ref="C35:D35"/>
    <mergeCell ref="C36:D36"/>
    <mergeCell ref="C37:D37"/>
    <mergeCell ref="C38:D38"/>
    <mergeCell ref="C39:D39"/>
    <mergeCell ref="C45:D45"/>
    <mergeCell ref="C46:D46"/>
    <mergeCell ref="C40:D40"/>
    <mergeCell ref="C41:D41"/>
    <mergeCell ref="C42:D42"/>
    <mergeCell ref="C43:D43"/>
    <mergeCell ref="C44:D44"/>
  </mergeCells>
  <conditionalFormatting sqref="O7:P7">
    <cfRule type="containsText" dxfId="3" priority="2" operator="containsText" text="yes">
      <formula>NOT(ISERROR(SEARCH("yes",O7)))</formula>
    </cfRule>
  </conditionalFormatting>
  <printOptions horizontalCentered="1"/>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showGridLines="0" tabSelected="1" zoomScale="110" zoomScaleNormal="110" zoomScaleSheetLayoutView="110" workbookViewId="0">
      <selection activeCell="I7" sqref="I7"/>
    </sheetView>
  </sheetViews>
  <sheetFormatPr defaultColWidth="9.1796875" defaultRowHeight="14.5" x14ac:dyDescent="0.35"/>
  <cols>
    <col min="1" max="1" width="9.1796875" style="21"/>
    <col min="2" max="2" width="9" style="21" customWidth="1"/>
    <col min="3" max="3" width="19" style="21" customWidth="1"/>
    <col min="4" max="4" width="17.453125" style="21" customWidth="1"/>
    <col min="5" max="5" width="9.54296875" style="21" bestFit="1" customWidth="1"/>
    <col min="6" max="10" width="9.1796875" style="21"/>
    <col min="11" max="11" width="9.1796875" style="21" customWidth="1"/>
    <col min="12" max="17" width="9.1796875" style="21"/>
    <col min="18" max="18" width="11.26953125" style="21" customWidth="1"/>
    <col min="19" max="16384" width="9.1796875" style="21"/>
  </cols>
  <sheetData>
    <row r="1" spans="1:18" ht="18" x14ac:dyDescent="0.4">
      <c r="A1" s="20"/>
      <c r="C1" s="22" t="s">
        <v>0</v>
      </c>
      <c r="O1" s="23"/>
      <c r="P1" s="122"/>
      <c r="Q1" s="122"/>
    </row>
    <row r="2" spans="1:18" ht="15" thickBot="1" x14ac:dyDescent="0.4">
      <c r="C2" s="24" t="s">
        <v>17</v>
      </c>
      <c r="O2" s="25" t="s">
        <v>3</v>
      </c>
      <c r="P2" s="146"/>
      <c r="Q2" s="146"/>
    </row>
    <row r="3" spans="1:18" x14ac:dyDescent="0.35">
      <c r="C3" s="24" t="s">
        <v>18</v>
      </c>
      <c r="O3" s="26"/>
      <c r="P3" s="122"/>
      <c r="Q3" s="122"/>
    </row>
    <row r="4" spans="1:18" ht="15" thickBot="1" x14ac:dyDescent="0.4">
      <c r="C4" s="24" t="s">
        <v>19</v>
      </c>
      <c r="O4" s="25" t="s">
        <v>4</v>
      </c>
      <c r="P4" s="146"/>
      <c r="Q4" s="146"/>
    </row>
    <row r="5" spans="1:18" x14ac:dyDescent="0.35">
      <c r="C5" s="27" t="s">
        <v>20</v>
      </c>
      <c r="L5" s="28"/>
      <c r="P5" s="122"/>
      <c r="Q5" s="122"/>
    </row>
    <row r="6" spans="1:18" x14ac:dyDescent="0.35">
      <c r="D6" s="23"/>
      <c r="H6" s="23"/>
      <c r="L6" s="140" t="s">
        <v>45</v>
      </c>
      <c r="M6" s="140"/>
      <c r="N6" s="140"/>
      <c r="O6" s="140"/>
      <c r="P6" s="150"/>
      <c r="Q6" s="150"/>
    </row>
    <row r="7" spans="1:18" ht="15.75" customHeight="1" thickBot="1" x14ac:dyDescent="0.4">
      <c r="A7" s="21" t="s">
        <v>1</v>
      </c>
      <c r="C7" s="147" t="str">
        <f>IF('Facility List'!C7:F7="","",'Facility List'!C7:F7)</f>
        <v/>
      </c>
      <c r="D7" s="147"/>
      <c r="E7" s="147"/>
      <c r="F7" s="147"/>
      <c r="G7" s="147"/>
      <c r="I7" s="29"/>
      <c r="L7" s="140"/>
      <c r="M7" s="140"/>
      <c r="N7" s="140"/>
      <c r="O7" s="140"/>
      <c r="P7" s="146"/>
      <c r="Q7" s="146"/>
    </row>
    <row r="8" spans="1:18" ht="15" thickBot="1" x14ac:dyDescent="0.4">
      <c r="A8" s="21" t="s">
        <v>2</v>
      </c>
      <c r="B8" s="23"/>
      <c r="C8" s="147" t="str">
        <f>IF('Facility List'!C8:F8="","",'Facility List'!C8:F8)</f>
        <v/>
      </c>
      <c r="D8" s="147"/>
      <c r="E8" s="147"/>
      <c r="F8" s="147"/>
      <c r="G8" s="147"/>
      <c r="L8" s="140"/>
      <c r="M8" s="140"/>
      <c r="N8" s="140"/>
      <c r="O8" s="140"/>
      <c r="P8" s="30"/>
      <c r="Q8" s="30"/>
    </row>
    <row r="9" spans="1:18" ht="15.75" customHeight="1" x14ac:dyDescent="0.35">
      <c r="B9" s="31"/>
      <c r="C9" s="161" t="str">
        <f>IF('Facility List'!C9:F9="","",'Facility List'!C9:F9)</f>
        <v/>
      </c>
      <c r="D9" s="161"/>
      <c r="E9" s="161"/>
      <c r="F9" s="161"/>
      <c r="G9" s="161"/>
      <c r="L9" s="148" t="s">
        <v>40</v>
      </c>
      <c r="M9" s="148"/>
      <c r="N9" s="148"/>
      <c r="O9" s="148"/>
      <c r="P9" s="148"/>
      <c r="Q9" s="148"/>
    </row>
    <row r="10" spans="1:18" ht="15.75" customHeight="1" x14ac:dyDescent="0.35">
      <c r="B10" s="31"/>
      <c r="C10" s="161" t="str">
        <f>IF('Facility List'!C10:F10="","",'Facility List'!C10:F10)</f>
        <v/>
      </c>
      <c r="D10" s="161"/>
      <c r="E10" s="161"/>
      <c r="F10" s="161"/>
      <c r="G10" s="161"/>
      <c r="L10" s="148"/>
      <c r="M10" s="148"/>
      <c r="N10" s="148"/>
      <c r="O10" s="148"/>
      <c r="P10" s="148"/>
      <c r="Q10" s="148"/>
    </row>
    <row r="11" spans="1:18" ht="15" thickBot="1" x14ac:dyDescent="0.4">
      <c r="A11" s="21" t="s">
        <v>21</v>
      </c>
      <c r="C11" s="147" t="str">
        <f>IF('Facility List'!C11:F11="","",'Facility List'!C11:F11)</f>
        <v/>
      </c>
      <c r="D11" s="147"/>
      <c r="E11" s="147"/>
      <c r="F11" s="147"/>
      <c r="G11" s="147"/>
      <c r="I11" s="31"/>
      <c r="J11" s="32"/>
      <c r="K11" s="32"/>
      <c r="L11" s="114"/>
      <c r="M11" s="114"/>
      <c r="N11" s="114"/>
      <c r="O11" s="114"/>
      <c r="P11" s="114"/>
      <c r="Q11" s="114"/>
    </row>
    <row r="12" spans="1:18" ht="15" thickBot="1" x14ac:dyDescent="0.4">
      <c r="A12" s="21" t="s">
        <v>22</v>
      </c>
      <c r="B12" s="31"/>
      <c r="C12" s="147" t="str">
        <f>IF('Facility List'!C12:F12="","",'Facility List'!C12:F12)</f>
        <v/>
      </c>
      <c r="D12" s="147"/>
      <c r="E12" s="147"/>
      <c r="F12" s="147"/>
      <c r="G12" s="147"/>
      <c r="H12" s="33"/>
      <c r="L12" s="149" t="s">
        <v>41</v>
      </c>
      <c r="M12" s="149"/>
      <c r="N12" s="149"/>
      <c r="O12" s="149"/>
      <c r="P12" s="149"/>
      <c r="Q12" s="149"/>
    </row>
    <row r="13" spans="1:18" ht="15" thickBot="1" x14ac:dyDescent="0.4">
      <c r="A13" s="21" t="s">
        <v>23</v>
      </c>
      <c r="C13" s="147" t="str">
        <f>IF('Facility List'!C13:F13="","",'Facility List'!C13:F13)</f>
        <v/>
      </c>
      <c r="D13" s="147"/>
      <c r="E13" s="147"/>
      <c r="F13" s="147"/>
      <c r="G13" s="147"/>
      <c r="I13" s="34"/>
      <c r="J13" s="35"/>
      <c r="K13" s="32"/>
      <c r="L13" s="149"/>
      <c r="M13" s="149"/>
      <c r="N13" s="149"/>
      <c r="O13" s="149"/>
      <c r="P13" s="149"/>
      <c r="Q13" s="149"/>
    </row>
    <row r="14" spans="1:18" ht="15" thickBot="1" x14ac:dyDescent="0.4">
      <c r="A14" s="37"/>
      <c r="B14" s="37"/>
      <c r="C14" s="37"/>
      <c r="D14" s="37"/>
      <c r="E14" s="37"/>
      <c r="F14" s="37"/>
      <c r="G14" s="37"/>
      <c r="H14" s="37"/>
      <c r="I14" s="37"/>
      <c r="J14" s="37"/>
      <c r="K14" s="37"/>
      <c r="L14" s="37"/>
      <c r="M14" s="37"/>
      <c r="N14" s="37"/>
      <c r="O14" s="37"/>
      <c r="P14" s="37"/>
      <c r="Q14" s="37"/>
      <c r="R14" s="37"/>
    </row>
    <row r="15" spans="1:18" ht="15.5" thickTop="1" thickBot="1" x14ac:dyDescent="0.4">
      <c r="A15" s="38"/>
      <c r="B15" s="38"/>
      <c r="C15" s="38"/>
      <c r="D15" s="38"/>
      <c r="E15" s="145" t="s">
        <v>5</v>
      </c>
      <c r="F15" s="137"/>
      <c r="G15" s="137"/>
      <c r="H15" s="138"/>
      <c r="I15" s="136" t="s">
        <v>6</v>
      </c>
      <c r="J15" s="137"/>
      <c r="K15" s="138"/>
      <c r="L15" s="136" t="s">
        <v>7</v>
      </c>
      <c r="M15" s="137"/>
      <c r="N15" s="138"/>
      <c r="O15" s="136" t="s">
        <v>35</v>
      </c>
      <c r="P15" s="137"/>
      <c r="Q15" s="139"/>
      <c r="R15" s="38"/>
    </row>
    <row r="16" spans="1:18" ht="23" thickTop="1" thickBot="1" x14ac:dyDescent="0.4">
      <c r="A16" s="39" t="s">
        <v>8</v>
      </c>
      <c r="B16" s="141" t="s">
        <v>37</v>
      </c>
      <c r="C16" s="142"/>
      <c r="D16" s="117" t="s">
        <v>9</v>
      </c>
      <c r="E16" s="40" t="s">
        <v>10</v>
      </c>
      <c r="F16" s="41" t="s">
        <v>11</v>
      </c>
      <c r="G16" s="41" t="s">
        <v>12</v>
      </c>
      <c r="H16" s="42" t="s">
        <v>13</v>
      </c>
      <c r="I16" s="40" t="s">
        <v>10</v>
      </c>
      <c r="J16" s="41" t="s">
        <v>11</v>
      </c>
      <c r="K16" s="42" t="s">
        <v>12</v>
      </c>
      <c r="L16" s="40" t="s">
        <v>10</v>
      </c>
      <c r="M16" s="41" t="s">
        <v>11</v>
      </c>
      <c r="N16" s="42" t="s">
        <v>12</v>
      </c>
      <c r="O16" s="43" t="s">
        <v>10</v>
      </c>
      <c r="P16" s="41" t="s">
        <v>33</v>
      </c>
      <c r="Q16" s="44" t="s">
        <v>34</v>
      </c>
      <c r="R16" s="45" t="s">
        <v>44</v>
      </c>
    </row>
    <row r="17" spans="1:18" ht="15" thickTop="1" x14ac:dyDescent="0.35">
      <c r="A17" s="119" t="str">
        <f>IF('Facility List'!B16="","",'Facility List'!B16)</f>
        <v/>
      </c>
      <c r="B17" s="143" t="str">
        <f>IF('Facility List'!E16="","",'Facility List'!E16)</f>
        <v/>
      </c>
      <c r="C17" s="144"/>
      <c r="D17" s="120" t="str">
        <f>IF('Facility List'!F16="","",'Facility List'!F16)</f>
        <v/>
      </c>
      <c r="E17" s="1"/>
      <c r="F17" s="2"/>
      <c r="G17" s="2"/>
      <c r="H17" s="3"/>
      <c r="I17" s="1"/>
      <c r="J17" s="2"/>
      <c r="K17" s="3"/>
      <c r="L17" s="1"/>
      <c r="M17" s="2"/>
      <c r="N17" s="3"/>
      <c r="O17" s="4"/>
      <c r="P17" s="2"/>
      <c r="Q17" s="5"/>
      <c r="R17" s="46">
        <f>+E17*2.25+F17*5+G17*10+H17*1.25+I17*2.25+J17*5+K17*10+L17*2.25+M17*5+N17*10</f>
        <v>0</v>
      </c>
    </row>
    <row r="18" spans="1:18" x14ac:dyDescent="0.35">
      <c r="A18" s="119" t="str">
        <f>IF('Facility List'!B17="","",'Facility List'!B17)</f>
        <v/>
      </c>
      <c r="B18" s="134" t="str">
        <f>IF('Facility List'!E17="","",'Facility List'!E17)</f>
        <v/>
      </c>
      <c r="C18" s="135"/>
      <c r="D18" s="120" t="str">
        <f>IF('Facility List'!F17="","",'Facility List'!F17)</f>
        <v/>
      </c>
      <c r="E18" s="6"/>
      <c r="F18" s="7"/>
      <c r="G18" s="7"/>
      <c r="H18" s="8"/>
      <c r="I18" s="6"/>
      <c r="J18" s="7"/>
      <c r="K18" s="8"/>
      <c r="L18" s="6"/>
      <c r="M18" s="7"/>
      <c r="N18" s="8"/>
      <c r="O18" s="9"/>
      <c r="P18" s="7"/>
      <c r="Q18" s="10"/>
      <c r="R18" s="46">
        <f t="shared" ref="R18:R47" si="0">+E18*2.25+F18*5+G18*10+H18*1.25+I18*2.25+J18*5+K18*10+L18*2.25+M18*5+N18*10</f>
        <v>0</v>
      </c>
    </row>
    <row r="19" spans="1:18" x14ac:dyDescent="0.35">
      <c r="A19" s="119" t="str">
        <f>IF('Facility List'!B18="","",'Facility List'!B18)</f>
        <v/>
      </c>
      <c r="B19" s="134" t="str">
        <f>IF('Facility List'!E18="","",'Facility List'!E18)</f>
        <v/>
      </c>
      <c r="C19" s="135"/>
      <c r="D19" s="120" t="str">
        <f>IF('Facility List'!F18="","",'Facility List'!F18)</f>
        <v/>
      </c>
      <c r="E19" s="6"/>
      <c r="F19" s="7"/>
      <c r="G19" s="7"/>
      <c r="H19" s="8"/>
      <c r="I19" s="6"/>
      <c r="J19" s="7"/>
      <c r="K19" s="8"/>
      <c r="L19" s="6"/>
      <c r="M19" s="7"/>
      <c r="N19" s="8"/>
      <c r="O19" s="9"/>
      <c r="P19" s="7"/>
      <c r="Q19" s="10"/>
      <c r="R19" s="46">
        <f t="shared" si="0"/>
        <v>0</v>
      </c>
    </row>
    <row r="20" spans="1:18" x14ac:dyDescent="0.35">
      <c r="A20" s="119" t="str">
        <f>IF('Facility List'!B19="","",'Facility List'!B19)</f>
        <v/>
      </c>
      <c r="B20" s="134" t="str">
        <f>IF('Facility List'!E19="","",'Facility List'!E19)</f>
        <v/>
      </c>
      <c r="C20" s="135"/>
      <c r="D20" s="120" t="str">
        <f>IF('Facility List'!F19="","",'Facility List'!F19)</f>
        <v/>
      </c>
      <c r="E20" s="6"/>
      <c r="F20" s="7"/>
      <c r="G20" s="7"/>
      <c r="H20" s="8"/>
      <c r="I20" s="6"/>
      <c r="J20" s="7"/>
      <c r="K20" s="8"/>
      <c r="L20" s="6"/>
      <c r="M20" s="7"/>
      <c r="N20" s="8"/>
      <c r="O20" s="9"/>
      <c r="P20" s="7"/>
      <c r="Q20" s="10"/>
      <c r="R20" s="46">
        <f t="shared" si="0"/>
        <v>0</v>
      </c>
    </row>
    <row r="21" spans="1:18" x14ac:dyDescent="0.35">
      <c r="A21" s="119" t="str">
        <f>IF('Facility List'!B20="","",'Facility List'!B20)</f>
        <v/>
      </c>
      <c r="B21" s="134" t="str">
        <f>IF('Facility List'!E20="","",'Facility List'!E20)</f>
        <v/>
      </c>
      <c r="C21" s="135"/>
      <c r="D21" s="120" t="str">
        <f>IF('Facility List'!F20="","",'Facility List'!F20)</f>
        <v/>
      </c>
      <c r="E21" s="6"/>
      <c r="F21" s="7"/>
      <c r="G21" s="7"/>
      <c r="H21" s="8"/>
      <c r="I21" s="6"/>
      <c r="J21" s="7"/>
      <c r="K21" s="8"/>
      <c r="L21" s="6"/>
      <c r="M21" s="7"/>
      <c r="N21" s="8"/>
      <c r="O21" s="9"/>
      <c r="P21" s="7"/>
      <c r="Q21" s="10"/>
      <c r="R21" s="46">
        <f t="shared" si="0"/>
        <v>0</v>
      </c>
    </row>
    <row r="22" spans="1:18" x14ac:dyDescent="0.35">
      <c r="A22" s="119" t="str">
        <f>IF('Facility List'!B21="","",'Facility List'!B21)</f>
        <v/>
      </c>
      <c r="B22" s="134" t="str">
        <f>IF('Facility List'!E21="","",'Facility List'!E21)</f>
        <v/>
      </c>
      <c r="C22" s="135"/>
      <c r="D22" s="120" t="str">
        <f>IF('Facility List'!F21="","",'Facility List'!F21)</f>
        <v/>
      </c>
      <c r="E22" s="6"/>
      <c r="F22" s="7"/>
      <c r="G22" s="7"/>
      <c r="H22" s="8"/>
      <c r="I22" s="6"/>
      <c r="J22" s="7"/>
      <c r="K22" s="8"/>
      <c r="L22" s="6"/>
      <c r="M22" s="7"/>
      <c r="N22" s="8"/>
      <c r="O22" s="9"/>
      <c r="P22" s="7"/>
      <c r="Q22" s="10"/>
      <c r="R22" s="46">
        <f t="shared" si="0"/>
        <v>0</v>
      </c>
    </row>
    <row r="23" spans="1:18" x14ac:dyDescent="0.35">
      <c r="A23" s="119" t="str">
        <f>IF('Facility List'!B22="","",'Facility List'!B22)</f>
        <v/>
      </c>
      <c r="B23" s="134" t="str">
        <f>IF('Facility List'!E22="","",'Facility List'!E22)</f>
        <v/>
      </c>
      <c r="C23" s="135"/>
      <c r="D23" s="120" t="str">
        <f>IF('Facility List'!F22="","",'Facility List'!F22)</f>
        <v/>
      </c>
      <c r="E23" s="6"/>
      <c r="F23" s="7"/>
      <c r="G23" s="7"/>
      <c r="H23" s="8"/>
      <c r="I23" s="6"/>
      <c r="J23" s="7"/>
      <c r="K23" s="8"/>
      <c r="L23" s="6"/>
      <c r="M23" s="7"/>
      <c r="N23" s="8"/>
      <c r="O23" s="9"/>
      <c r="P23" s="7"/>
      <c r="Q23" s="10"/>
      <c r="R23" s="46">
        <f t="shared" si="0"/>
        <v>0</v>
      </c>
    </row>
    <row r="24" spans="1:18" x14ac:dyDescent="0.35">
      <c r="A24" s="119" t="str">
        <f>IF('Facility List'!B23="","",'Facility List'!B23)</f>
        <v/>
      </c>
      <c r="B24" s="134" t="str">
        <f>IF('Facility List'!E23="","",'Facility List'!E23)</f>
        <v/>
      </c>
      <c r="C24" s="135"/>
      <c r="D24" s="120" t="str">
        <f>IF('Facility List'!F23="","",'Facility List'!F23)</f>
        <v/>
      </c>
      <c r="E24" s="6"/>
      <c r="F24" s="7"/>
      <c r="G24" s="7"/>
      <c r="H24" s="8"/>
      <c r="I24" s="6"/>
      <c r="J24" s="7"/>
      <c r="K24" s="8"/>
      <c r="L24" s="6"/>
      <c r="M24" s="7"/>
      <c r="N24" s="8"/>
      <c r="O24" s="9"/>
      <c r="P24" s="7"/>
      <c r="Q24" s="10"/>
      <c r="R24" s="46">
        <f t="shared" si="0"/>
        <v>0</v>
      </c>
    </row>
    <row r="25" spans="1:18" x14ac:dyDescent="0.35">
      <c r="A25" s="119" t="str">
        <f>IF('Facility List'!B24="","",'Facility List'!B24)</f>
        <v/>
      </c>
      <c r="B25" s="134" t="str">
        <f>IF('Facility List'!E24="","",'Facility List'!E24)</f>
        <v/>
      </c>
      <c r="C25" s="135"/>
      <c r="D25" s="120" t="str">
        <f>IF('Facility List'!F24="","",'Facility List'!F24)</f>
        <v/>
      </c>
      <c r="E25" s="6"/>
      <c r="F25" s="7"/>
      <c r="G25" s="7"/>
      <c r="H25" s="8"/>
      <c r="I25" s="6"/>
      <c r="J25" s="7"/>
      <c r="K25" s="8"/>
      <c r="L25" s="6"/>
      <c r="M25" s="7"/>
      <c r="N25" s="8"/>
      <c r="O25" s="9"/>
      <c r="P25" s="7"/>
      <c r="Q25" s="10"/>
      <c r="R25" s="46">
        <f t="shared" si="0"/>
        <v>0</v>
      </c>
    </row>
    <row r="26" spans="1:18" x14ac:dyDescent="0.35">
      <c r="A26" s="119" t="str">
        <f>IF('Facility List'!B25="","",'Facility List'!B25)</f>
        <v/>
      </c>
      <c r="B26" s="134" t="str">
        <f>IF('Facility List'!E25="","",'Facility List'!E25)</f>
        <v/>
      </c>
      <c r="C26" s="135"/>
      <c r="D26" s="120" t="str">
        <f>IF('Facility List'!F25="","",'Facility List'!F25)</f>
        <v/>
      </c>
      <c r="E26" s="6"/>
      <c r="F26" s="7"/>
      <c r="G26" s="7"/>
      <c r="H26" s="8"/>
      <c r="I26" s="6"/>
      <c r="J26" s="7"/>
      <c r="K26" s="8"/>
      <c r="L26" s="6"/>
      <c r="M26" s="7"/>
      <c r="N26" s="8"/>
      <c r="O26" s="9"/>
      <c r="P26" s="7"/>
      <c r="Q26" s="10"/>
      <c r="R26" s="46">
        <f t="shared" si="0"/>
        <v>0</v>
      </c>
    </row>
    <row r="27" spans="1:18" x14ac:dyDescent="0.35">
      <c r="A27" s="119" t="str">
        <f>IF('Facility List'!B26="","",'Facility List'!B26)</f>
        <v/>
      </c>
      <c r="B27" s="134" t="str">
        <f>IF('Facility List'!E26="","",'Facility List'!E26)</f>
        <v/>
      </c>
      <c r="C27" s="135"/>
      <c r="D27" s="120" t="str">
        <f>IF('Facility List'!F26="","",'Facility List'!F26)</f>
        <v/>
      </c>
      <c r="E27" s="6"/>
      <c r="F27" s="7"/>
      <c r="G27" s="7"/>
      <c r="H27" s="8"/>
      <c r="I27" s="6"/>
      <c r="J27" s="7"/>
      <c r="K27" s="8"/>
      <c r="L27" s="6"/>
      <c r="M27" s="7"/>
      <c r="N27" s="8"/>
      <c r="O27" s="9"/>
      <c r="P27" s="7"/>
      <c r="Q27" s="10"/>
      <c r="R27" s="46">
        <f t="shared" si="0"/>
        <v>0</v>
      </c>
    </row>
    <row r="28" spans="1:18" x14ac:dyDescent="0.35">
      <c r="A28" s="119" t="str">
        <f>IF('Facility List'!B27="","",'Facility List'!B27)</f>
        <v/>
      </c>
      <c r="B28" s="134" t="str">
        <f>IF('Facility List'!E27="","",'Facility List'!E27)</f>
        <v/>
      </c>
      <c r="C28" s="135"/>
      <c r="D28" s="120" t="str">
        <f>IF('Facility List'!F27="","",'Facility List'!F27)</f>
        <v/>
      </c>
      <c r="E28" s="6"/>
      <c r="F28" s="7"/>
      <c r="G28" s="7"/>
      <c r="H28" s="8"/>
      <c r="I28" s="6"/>
      <c r="J28" s="7"/>
      <c r="K28" s="8"/>
      <c r="L28" s="6"/>
      <c r="M28" s="7"/>
      <c r="N28" s="8"/>
      <c r="O28" s="9"/>
      <c r="P28" s="7"/>
      <c r="Q28" s="10"/>
      <c r="R28" s="46">
        <f t="shared" si="0"/>
        <v>0</v>
      </c>
    </row>
    <row r="29" spans="1:18" x14ac:dyDescent="0.35">
      <c r="A29" s="119" t="str">
        <f>IF('Facility List'!B28="","",'Facility List'!B28)</f>
        <v/>
      </c>
      <c r="B29" s="134" t="str">
        <f>IF('Facility List'!E28="","",'Facility List'!E28)</f>
        <v/>
      </c>
      <c r="C29" s="135"/>
      <c r="D29" s="120" t="str">
        <f>IF('Facility List'!F28="","",'Facility List'!F28)</f>
        <v/>
      </c>
      <c r="E29" s="6"/>
      <c r="F29" s="7"/>
      <c r="G29" s="7"/>
      <c r="H29" s="8"/>
      <c r="I29" s="6"/>
      <c r="J29" s="7"/>
      <c r="K29" s="8"/>
      <c r="L29" s="6"/>
      <c r="M29" s="7"/>
      <c r="N29" s="8"/>
      <c r="O29" s="9"/>
      <c r="P29" s="7"/>
      <c r="Q29" s="10"/>
      <c r="R29" s="46">
        <f t="shared" si="0"/>
        <v>0</v>
      </c>
    </row>
    <row r="30" spans="1:18" x14ac:dyDescent="0.35">
      <c r="A30" s="119" t="str">
        <f>IF('Facility List'!B29="","",'Facility List'!B29)</f>
        <v/>
      </c>
      <c r="B30" s="134" t="str">
        <f>IF('Facility List'!E29="","",'Facility List'!E29)</f>
        <v/>
      </c>
      <c r="C30" s="135"/>
      <c r="D30" s="120" t="str">
        <f>IF('Facility List'!F29="","",'Facility List'!F29)</f>
        <v/>
      </c>
      <c r="E30" s="6"/>
      <c r="F30" s="7"/>
      <c r="G30" s="7"/>
      <c r="H30" s="8"/>
      <c r="I30" s="6"/>
      <c r="J30" s="7"/>
      <c r="K30" s="8"/>
      <c r="L30" s="6"/>
      <c r="M30" s="7"/>
      <c r="N30" s="8"/>
      <c r="O30" s="9"/>
      <c r="P30" s="7"/>
      <c r="Q30" s="10"/>
      <c r="R30" s="46">
        <f t="shared" si="0"/>
        <v>0</v>
      </c>
    </row>
    <row r="31" spans="1:18" x14ac:dyDescent="0.35">
      <c r="A31" s="119" t="str">
        <f>IF('Facility List'!B30="","",'Facility List'!B30)</f>
        <v/>
      </c>
      <c r="B31" s="134" t="str">
        <f>IF('Facility List'!E30="","",'Facility List'!E30)</f>
        <v/>
      </c>
      <c r="C31" s="135"/>
      <c r="D31" s="120" t="str">
        <f>IF('Facility List'!F30="","",'Facility List'!F30)</f>
        <v/>
      </c>
      <c r="E31" s="6"/>
      <c r="F31" s="7"/>
      <c r="G31" s="7"/>
      <c r="H31" s="8"/>
      <c r="I31" s="6"/>
      <c r="J31" s="7"/>
      <c r="K31" s="8"/>
      <c r="L31" s="6"/>
      <c r="M31" s="7"/>
      <c r="N31" s="8"/>
      <c r="O31" s="9"/>
      <c r="P31" s="7"/>
      <c r="Q31" s="10"/>
      <c r="R31" s="46">
        <f t="shared" si="0"/>
        <v>0</v>
      </c>
    </row>
    <row r="32" spans="1:18" x14ac:dyDescent="0.35">
      <c r="A32" s="119" t="str">
        <f>IF('Facility List'!B31="","",'Facility List'!B31)</f>
        <v/>
      </c>
      <c r="B32" s="134" t="str">
        <f>IF('Facility List'!E31="","",'Facility List'!E31)</f>
        <v/>
      </c>
      <c r="C32" s="135"/>
      <c r="D32" s="120" t="str">
        <f>IF('Facility List'!F31="","",'Facility List'!F31)</f>
        <v/>
      </c>
      <c r="E32" s="6"/>
      <c r="F32" s="7"/>
      <c r="G32" s="7"/>
      <c r="H32" s="8"/>
      <c r="I32" s="6"/>
      <c r="J32" s="7"/>
      <c r="K32" s="8"/>
      <c r="L32" s="6"/>
      <c r="M32" s="7"/>
      <c r="N32" s="8"/>
      <c r="O32" s="9"/>
      <c r="P32" s="7"/>
      <c r="Q32" s="10"/>
      <c r="R32" s="46">
        <f t="shared" si="0"/>
        <v>0</v>
      </c>
    </row>
    <row r="33" spans="1:18" x14ac:dyDescent="0.35">
      <c r="A33" s="119" t="str">
        <f>IF('Facility List'!B32="","",'Facility List'!B32)</f>
        <v/>
      </c>
      <c r="B33" s="134" t="str">
        <f>IF('Facility List'!E32="","",'Facility List'!E32)</f>
        <v/>
      </c>
      <c r="C33" s="135"/>
      <c r="D33" s="120" t="str">
        <f>IF('Facility List'!F32="","",'Facility List'!F32)</f>
        <v/>
      </c>
      <c r="E33" s="6"/>
      <c r="F33" s="7"/>
      <c r="G33" s="7"/>
      <c r="H33" s="8"/>
      <c r="I33" s="6"/>
      <c r="J33" s="7"/>
      <c r="K33" s="8"/>
      <c r="L33" s="6"/>
      <c r="M33" s="7"/>
      <c r="N33" s="8"/>
      <c r="O33" s="9"/>
      <c r="P33" s="7"/>
      <c r="Q33" s="10"/>
      <c r="R33" s="46">
        <f t="shared" si="0"/>
        <v>0</v>
      </c>
    </row>
    <row r="34" spans="1:18" x14ac:dyDescent="0.35">
      <c r="A34" s="119" t="str">
        <f>IF('Facility List'!B33="","",'Facility List'!B33)</f>
        <v/>
      </c>
      <c r="B34" s="134" t="str">
        <f>IF('Facility List'!E33="","",'Facility List'!E33)</f>
        <v/>
      </c>
      <c r="C34" s="135"/>
      <c r="D34" s="120" t="str">
        <f>IF('Facility List'!F33="","",'Facility List'!F33)</f>
        <v/>
      </c>
      <c r="E34" s="6"/>
      <c r="F34" s="7"/>
      <c r="G34" s="7"/>
      <c r="H34" s="8"/>
      <c r="I34" s="6"/>
      <c r="J34" s="7"/>
      <c r="K34" s="8"/>
      <c r="L34" s="6"/>
      <c r="M34" s="7"/>
      <c r="N34" s="8"/>
      <c r="O34" s="9"/>
      <c r="P34" s="7"/>
      <c r="Q34" s="10"/>
      <c r="R34" s="46">
        <f t="shared" si="0"/>
        <v>0</v>
      </c>
    </row>
    <row r="35" spans="1:18" x14ac:dyDescent="0.35">
      <c r="A35" s="119" t="str">
        <f>IF('Facility List'!B34="","",'Facility List'!B34)</f>
        <v/>
      </c>
      <c r="B35" s="134" t="str">
        <f>IF('Facility List'!E34="","",'Facility List'!E34)</f>
        <v/>
      </c>
      <c r="C35" s="135"/>
      <c r="D35" s="120" t="str">
        <f>IF('Facility List'!F34="","",'Facility List'!F34)</f>
        <v/>
      </c>
      <c r="E35" s="6"/>
      <c r="F35" s="7"/>
      <c r="G35" s="7"/>
      <c r="H35" s="8"/>
      <c r="I35" s="6"/>
      <c r="J35" s="7"/>
      <c r="K35" s="8"/>
      <c r="L35" s="6"/>
      <c r="M35" s="7"/>
      <c r="N35" s="8"/>
      <c r="O35" s="9"/>
      <c r="P35" s="7"/>
      <c r="Q35" s="10"/>
      <c r="R35" s="46">
        <f t="shared" si="0"/>
        <v>0</v>
      </c>
    </row>
    <row r="36" spans="1:18" x14ac:dyDescent="0.35">
      <c r="A36" s="119" t="str">
        <f>IF('Facility List'!B35="","",'Facility List'!B35)</f>
        <v/>
      </c>
      <c r="B36" s="134" t="str">
        <f>IF('Facility List'!E35="","",'Facility List'!E35)</f>
        <v/>
      </c>
      <c r="C36" s="135"/>
      <c r="D36" s="120" t="str">
        <f>IF('Facility List'!F35="","",'Facility List'!F35)</f>
        <v/>
      </c>
      <c r="E36" s="6"/>
      <c r="F36" s="7"/>
      <c r="G36" s="7"/>
      <c r="H36" s="8"/>
      <c r="I36" s="6"/>
      <c r="J36" s="7"/>
      <c r="K36" s="8"/>
      <c r="L36" s="6"/>
      <c r="M36" s="7"/>
      <c r="N36" s="8"/>
      <c r="O36" s="9"/>
      <c r="P36" s="7"/>
      <c r="Q36" s="10"/>
      <c r="R36" s="46">
        <f t="shared" si="0"/>
        <v>0</v>
      </c>
    </row>
    <row r="37" spans="1:18" x14ac:dyDescent="0.35">
      <c r="A37" s="119" t="str">
        <f>IF('Facility List'!B36="","",'Facility List'!B36)</f>
        <v/>
      </c>
      <c r="B37" s="134" t="str">
        <f>IF('Facility List'!E36="","",'Facility List'!E36)</f>
        <v/>
      </c>
      <c r="C37" s="135"/>
      <c r="D37" s="120" t="str">
        <f>IF('Facility List'!F36="","",'Facility List'!F36)</f>
        <v/>
      </c>
      <c r="E37" s="6"/>
      <c r="F37" s="7"/>
      <c r="G37" s="7"/>
      <c r="H37" s="8"/>
      <c r="I37" s="6"/>
      <c r="J37" s="7"/>
      <c r="K37" s="8"/>
      <c r="L37" s="6"/>
      <c r="M37" s="7"/>
      <c r="N37" s="8"/>
      <c r="O37" s="9"/>
      <c r="P37" s="7"/>
      <c r="Q37" s="10"/>
      <c r="R37" s="46">
        <f t="shared" si="0"/>
        <v>0</v>
      </c>
    </row>
    <row r="38" spans="1:18" x14ac:dyDescent="0.35">
      <c r="A38" s="119" t="str">
        <f>IF('Facility List'!B37="","",'Facility List'!B37)</f>
        <v/>
      </c>
      <c r="B38" s="134" t="str">
        <f>IF('Facility List'!E37="","",'Facility List'!E37)</f>
        <v/>
      </c>
      <c r="C38" s="135"/>
      <c r="D38" s="120" t="str">
        <f>IF('Facility List'!F37="","",'Facility List'!F37)</f>
        <v/>
      </c>
      <c r="E38" s="6"/>
      <c r="F38" s="7"/>
      <c r="G38" s="7"/>
      <c r="H38" s="8"/>
      <c r="I38" s="6"/>
      <c r="J38" s="7"/>
      <c r="K38" s="8"/>
      <c r="L38" s="6"/>
      <c r="M38" s="7"/>
      <c r="N38" s="8"/>
      <c r="O38" s="9"/>
      <c r="P38" s="7"/>
      <c r="Q38" s="10"/>
      <c r="R38" s="46">
        <f t="shared" si="0"/>
        <v>0</v>
      </c>
    </row>
    <row r="39" spans="1:18" x14ac:dyDescent="0.35">
      <c r="A39" s="119" t="str">
        <f>IF('Facility List'!B38="","",'Facility List'!B38)</f>
        <v/>
      </c>
      <c r="B39" s="134" t="str">
        <f>IF('Facility List'!E38="","",'Facility List'!E38)</f>
        <v/>
      </c>
      <c r="C39" s="135"/>
      <c r="D39" s="120" t="str">
        <f>IF('Facility List'!F38="","",'Facility List'!F38)</f>
        <v/>
      </c>
      <c r="E39" s="6"/>
      <c r="F39" s="7"/>
      <c r="G39" s="7"/>
      <c r="H39" s="8"/>
      <c r="I39" s="6"/>
      <c r="J39" s="7"/>
      <c r="K39" s="8"/>
      <c r="L39" s="6"/>
      <c r="M39" s="7"/>
      <c r="N39" s="8"/>
      <c r="O39" s="9"/>
      <c r="P39" s="7"/>
      <c r="Q39" s="10"/>
      <c r="R39" s="46">
        <f t="shared" si="0"/>
        <v>0</v>
      </c>
    </row>
    <row r="40" spans="1:18" x14ac:dyDescent="0.35">
      <c r="A40" s="119" t="str">
        <f>IF('Facility List'!B39="","",'Facility List'!B39)</f>
        <v/>
      </c>
      <c r="B40" s="134" t="str">
        <f>IF('Facility List'!E39="","",'Facility List'!E39)</f>
        <v/>
      </c>
      <c r="C40" s="135"/>
      <c r="D40" s="120" t="str">
        <f>IF('Facility List'!F39="","",'Facility List'!F39)</f>
        <v/>
      </c>
      <c r="E40" s="6"/>
      <c r="F40" s="7"/>
      <c r="G40" s="7"/>
      <c r="H40" s="8"/>
      <c r="I40" s="6"/>
      <c r="J40" s="7"/>
      <c r="K40" s="8"/>
      <c r="L40" s="6"/>
      <c r="M40" s="7"/>
      <c r="N40" s="8"/>
      <c r="O40" s="9"/>
      <c r="P40" s="7"/>
      <c r="Q40" s="10"/>
      <c r="R40" s="46">
        <f t="shared" si="0"/>
        <v>0</v>
      </c>
    </row>
    <row r="41" spans="1:18" x14ac:dyDescent="0.35">
      <c r="A41" s="119" t="str">
        <f>IF('Facility List'!B40="","",'Facility List'!B40)</f>
        <v/>
      </c>
      <c r="B41" s="134" t="str">
        <f>IF('Facility List'!E40="","",'Facility List'!E40)</f>
        <v/>
      </c>
      <c r="C41" s="135"/>
      <c r="D41" s="120" t="str">
        <f>IF('Facility List'!F40="","",'Facility List'!F40)</f>
        <v/>
      </c>
      <c r="E41" s="6"/>
      <c r="F41" s="7"/>
      <c r="G41" s="7"/>
      <c r="H41" s="8"/>
      <c r="I41" s="6"/>
      <c r="J41" s="7"/>
      <c r="K41" s="8"/>
      <c r="L41" s="6"/>
      <c r="M41" s="7"/>
      <c r="N41" s="8"/>
      <c r="O41" s="9"/>
      <c r="P41" s="7"/>
      <c r="Q41" s="10"/>
      <c r="R41" s="46">
        <f t="shared" si="0"/>
        <v>0</v>
      </c>
    </row>
    <row r="42" spans="1:18" x14ac:dyDescent="0.35">
      <c r="A42" s="119" t="str">
        <f>IF('Facility List'!B41="","",'Facility List'!B41)</f>
        <v/>
      </c>
      <c r="B42" s="134" t="str">
        <f>IF('Facility List'!E41="","",'Facility List'!E41)</f>
        <v/>
      </c>
      <c r="C42" s="135"/>
      <c r="D42" s="120" t="str">
        <f>IF('Facility List'!F41="","",'Facility List'!F41)</f>
        <v/>
      </c>
      <c r="E42" s="6"/>
      <c r="F42" s="7"/>
      <c r="G42" s="7"/>
      <c r="H42" s="8"/>
      <c r="I42" s="6"/>
      <c r="J42" s="7"/>
      <c r="K42" s="8"/>
      <c r="L42" s="6"/>
      <c r="M42" s="7"/>
      <c r="N42" s="8"/>
      <c r="O42" s="9"/>
      <c r="P42" s="7"/>
      <c r="Q42" s="10"/>
      <c r="R42" s="46">
        <f t="shared" si="0"/>
        <v>0</v>
      </c>
    </row>
    <row r="43" spans="1:18" x14ac:dyDescent="0.35">
      <c r="A43" s="119" t="str">
        <f>IF('Facility List'!B42="","",'Facility List'!B42)</f>
        <v/>
      </c>
      <c r="B43" s="134" t="str">
        <f>IF('Facility List'!E42="","",'Facility List'!E42)</f>
        <v/>
      </c>
      <c r="C43" s="135"/>
      <c r="D43" s="120" t="str">
        <f>IF('Facility List'!F42="","",'Facility List'!F42)</f>
        <v/>
      </c>
      <c r="E43" s="6"/>
      <c r="F43" s="7"/>
      <c r="G43" s="7"/>
      <c r="H43" s="8"/>
      <c r="I43" s="6"/>
      <c r="J43" s="7"/>
      <c r="K43" s="8"/>
      <c r="L43" s="6"/>
      <c r="M43" s="7"/>
      <c r="N43" s="8"/>
      <c r="O43" s="9"/>
      <c r="P43" s="7"/>
      <c r="Q43" s="10"/>
      <c r="R43" s="46">
        <f t="shared" si="0"/>
        <v>0</v>
      </c>
    </row>
    <row r="44" spans="1:18" x14ac:dyDescent="0.35">
      <c r="A44" s="119" t="str">
        <f>IF('Facility List'!B43="","",'Facility List'!B43)</f>
        <v/>
      </c>
      <c r="B44" s="134" t="str">
        <f>IF('Facility List'!E43="","",'Facility List'!E43)</f>
        <v/>
      </c>
      <c r="C44" s="135"/>
      <c r="D44" s="120" t="str">
        <f>IF('Facility List'!F43="","",'Facility List'!F43)</f>
        <v/>
      </c>
      <c r="E44" s="6"/>
      <c r="F44" s="7"/>
      <c r="G44" s="7"/>
      <c r="H44" s="8"/>
      <c r="I44" s="6"/>
      <c r="J44" s="7"/>
      <c r="K44" s="8"/>
      <c r="L44" s="6"/>
      <c r="M44" s="7"/>
      <c r="N44" s="8"/>
      <c r="O44" s="9"/>
      <c r="P44" s="7"/>
      <c r="Q44" s="10"/>
      <c r="R44" s="46">
        <f t="shared" si="0"/>
        <v>0</v>
      </c>
    </row>
    <row r="45" spans="1:18" x14ac:dyDescent="0.35">
      <c r="A45" s="119" t="str">
        <f>IF('Facility List'!B44="","",'Facility List'!B44)</f>
        <v/>
      </c>
      <c r="B45" s="134" t="str">
        <f>IF('Facility List'!E44="","",'Facility List'!E44)</f>
        <v/>
      </c>
      <c r="C45" s="135"/>
      <c r="D45" s="120" t="str">
        <f>IF('Facility List'!F44="","",'Facility List'!F44)</f>
        <v/>
      </c>
      <c r="E45" s="6"/>
      <c r="F45" s="7"/>
      <c r="G45" s="7"/>
      <c r="H45" s="8"/>
      <c r="I45" s="6"/>
      <c r="J45" s="7"/>
      <c r="K45" s="8"/>
      <c r="L45" s="6"/>
      <c r="M45" s="7"/>
      <c r="N45" s="8"/>
      <c r="O45" s="9"/>
      <c r="P45" s="7"/>
      <c r="Q45" s="10"/>
      <c r="R45" s="46">
        <f t="shared" si="0"/>
        <v>0</v>
      </c>
    </row>
    <row r="46" spans="1:18" x14ac:dyDescent="0.35">
      <c r="A46" s="119" t="str">
        <f>IF('Facility List'!B45="","",'Facility List'!B45)</f>
        <v/>
      </c>
      <c r="B46" s="134" t="str">
        <f>IF('Facility List'!E45="","",'Facility List'!E45)</f>
        <v/>
      </c>
      <c r="C46" s="135"/>
      <c r="D46" s="120" t="str">
        <f>IF('Facility List'!F45="","",'Facility List'!F45)</f>
        <v/>
      </c>
      <c r="E46" s="6"/>
      <c r="F46" s="7"/>
      <c r="G46" s="7"/>
      <c r="H46" s="8"/>
      <c r="I46" s="6"/>
      <c r="J46" s="7"/>
      <c r="K46" s="8"/>
      <c r="L46" s="6"/>
      <c r="M46" s="7"/>
      <c r="N46" s="8"/>
      <c r="O46" s="9"/>
      <c r="P46" s="7"/>
      <c r="Q46" s="10"/>
      <c r="R46" s="46">
        <f t="shared" si="0"/>
        <v>0</v>
      </c>
    </row>
    <row r="47" spans="1:18" ht="15" thickBot="1" x14ac:dyDescent="0.4">
      <c r="A47" s="121" t="str">
        <f>IF('Facility List'!B46="","",'Facility List'!B46)</f>
        <v/>
      </c>
      <c r="B47" s="151" t="str">
        <f>IF('Facility List'!E46="","",'Facility List'!E46)</f>
        <v/>
      </c>
      <c r="C47" s="152"/>
      <c r="D47" s="120" t="str">
        <f>IF('Facility List'!F46="","",'Facility List'!F46)</f>
        <v/>
      </c>
      <c r="E47" s="11"/>
      <c r="F47" s="12"/>
      <c r="G47" s="12"/>
      <c r="H47" s="13"/>
      <c r="I47" s="11"/>
      <c r="J47" s="12"/>
      <c r="K47" s="13"/>
      <c r="L47" s="11"/>
      <c r="M47" s="12"/>
      <c r="N47" s="13"/>
      <c r="O47" s="14"/>
      <c r="P47" s="12"/>
      <c r="Q47" s="15"/>
      <c r="R47" s="46">
        <f t="shared" si="0"/>
        <v>0</v>
      </c>
    </row>
    <row r="48" spans="1:18" ht="15.5" thickTop="1" thickBot="1" x14ac:dyDescent="0.4">
      <c r="A48" s="38"/>
      <c r="B48" s="38"/>
      <c r="C48" s="154" t="s">
        <v>14</v>
      </c>
      <c r="D48" s="155"/>
      <c r="E48" s="47">
        <f t="shared" ref="E48:Q48" si="1">SUM(E17:E47)</f>
        <v>0</v>
      </c>
      <c r="F48" s="48">
        <f t="shared" si="1"/>
        <v>0</v>
      </c>
      <c r="G48" s="48">
        <f t="shared" si="1"/>
        <v>0</v>
      </c>
      <c r="H48" s="49">
        <f t="shared" si="1"/>
        <v>0</v>
      </c>
      <c r="I48" s="47">
        <f t="shared" si="1"/>
        <v>0</v>
      </c>
      <c r="J48" s="48">
        <f t="shared" si="1"/>
        <v>0</v>
      </c>
      <c r="K48" s="49">
        <f t="shared" si="1"/>
        <v>0</v>
      </c>
      <c r="L48" s="47">
        <f t="shared" si="1"/>
        <v>0</v>
      </c>
      <c r="M48" s="48">
        <f t="shared" si="1"/>
        <v>0</v>
      </c>
      <c r="N48" s="48">
        <f t="shared" si="1"/>
        <v>0</v>
      </c>
      <c r="O48" s="50">
        <f t="shared" si="1"/>
        <v>0</v>
      </c>
      <c r="P48" s="50">
        <f t="shared" si="1"/>
        <v>0</v>
      </c>
      <c r="Q48" s="51">
        <f t="shared" si="1"/>
        <v>0</v>
      </c>
      <c r="R48" s="52">
        <f>SUM(R17:R47)</f>
        <v>0</v>
      </c>
    </row>
    <row r="49" spans="1:18" ht="15.5" thickTop="1" thickBot="1" x14ac:dyDescent="0.4">
      <c r="A49" s="53"/>
      <c r="B49" s="53"/>
      <c r="C49" s="156" t="s">
        <v>15</v>
      </c>
      <c r="D49" s="157"/>
      <c r="E49" s="54">
        <v>2.25</v>
      </c>
      <c r="F49" s="55">
        <v>5</v>
      </c>
      <c r="G49" s="55">
        <v>10</v>
      </c>
      <c r="H49" s="56">
        <v>1.25</v>
      </c>
      <c r="I49" s="54">
        <v>2.25</v>
      </c>
      <c r="J49" s="55">
        <v>5</v>
      </c>
      <c r="K49" s="56">
        <v>10</v>
      </c>
      <c r="L49" s="54">
        <v>2.25</v>
      </c>
      <c r="M49" s="55">
        <v>5</v>
      </c>
      <c r="N49" s="79">
        <v>10</v>
      </c>
      <c r="O49" s="57"/>
      <c r="P49" s="57"/>
      <c r="Q49" s="57"/>
      <c r="R49" s="57"/>
    </row>
    <row r="50" spans="1:18" ht="15.5" thickTop="1" thickBot="1" x14ac:dyDescent="0.4">
      <c r="A50" s="38"/>
      <c r="B50" s="38"/>
      <c r="C50" s="158" t="s">
        <v>31</v>
      </c>
      <c r="D50" s="159"/>
      <c r="E50" s="58">
        <f>+E49*E48</f>
        <v>0</v>
      </c>
      <c r="F50" s="59">
        <f t="shared" ref="F50:N50" si="2">+F49*F48</f>
        <v>0</v>
      </c>
      <c r="G50" s="59">
        <f t="shared" si="2"/>
        <v>0</v>
      </c>
      <c r="H50" s="60">
        <f t="shared" si="2"/>
        <v>0</v>
      </c>
      <c r="I50" s="58">
        <f t="shared" si="2"/>
        <v>0</v>
      </c>
      <c r="J50" s="59">
        <f t="shared" si="2"/>
        <v>0</v>
      </c>
      <c r="K50" s="60">
        <f t="shared" si="2"/>
        <v>0</v>
      </c>
      <c r="L50" s="58">
        <f t="shared" si="2"/>
        <v>0</v>
      </c>
      <c r="M50" s="59">
        <f t="shared" si="2"/>
        <v>0</v>
      </c>
      <c r="N50" s="80">
        <f t="shared" si="2"/>
        <v>0</v>
      </c>
      <c r="O50" s="57"/>
      <c r="P50" s="115"/>
      <c r="Q50" s="63" t="s">
        <v>42</v>
      </c>
      <c r="R50" s="118">
        <f>IF(P6="YES",COUNTIF(R17:R47,"&lt;&gt;0")*25,0)</f>
        <v>0</v>
      </c>
    </row>
    <row r="51" spans="1:18" ht="15.5" thickTop="1" thickBot="1" x14ac:dyDescent="0.4">
      <c r="A51" s="61"/>
      <c r="B51" s="61"/>
      <c r="C51" s="61"/>
      <c r="D51" s="61"/>
      <c r="E51" s="61"/>
      <c r="F51" s="61"/>
      <c r="G51" s="61"/>
      <c r="H51" s="61"/>
      <c r="I51" s="61"/>
      <c r="J51" s="61"/>
      <c r="K51" s="61"/>
      <c r="L51" s="61"/>
      <c r="M51" s="62"/>
      <c r="P51" s="61"/>
      <c r="Q51" s="63" t="s">
        <v>43</v>
      </c>
      <c r="R51" s="118">
        <f>IF(P6="YES",SUMIF(R17:R47,"&gt;250.00")*0.1+COUNTIFS(R17:R47,"&lt;=250",R17:R47,"&gt;0")*25,0)</f>
        <v>0</v>
      </c>
    </row>
    <row r="52" spans="1:18" ht="15" thickBot="1" x14ac:dyDescent="0.4">
      <c r="A52" s="65" t="s">
        <v>24</v>
      </c>
      <c r="B52" s="66"/>
      <c r="C52" s="66"/>
      <c r="D52" s="66"/>
      <c r="E52" s="66"/>
      <c r="F52" s="66"/>
      <c r="G52" s="66"/>
      <c r="H52" s="66"/>
      <c r="I52" s="66"/>
      <c r="J52" s="66"/>
      <c r="K52" s="66"/>
      <c r="L52" s="66"/>
      <c r="M52" s="66"/>
      <c r="N52" s="32"/>
      <c r="O52" s="32"/>
      <c r="P52" s="67"/>
      <c r="Q52" s="63" t="s">
        <v>30</v>
      </c>
      <c r="R52" s="64">
        <f>SUM(E50:N50)+SUM(R50:R51)</f>
        <v>0</v>
      </c>
    </row>
    <row r="53" spans="1:18" x14ac:dyDescent="0.35">
      <c r="A53" s="65" t="s">
        <v>25</v>
      </c>
      <c r="B53" s="32"/>
      <c r="C53" s="68"/>
      <c r="D53" s="32"/>
      <c r="E53" s="32"/>
      <c r="F53" s="32"/>
      <c r="G53" s="66"/>
      <c r="H53" s="66"/>
      <c r="I53" s="66"/>
      <c r="J53" s="66"/>
      <c r="K53" s="66"/>
      <c r="L53" s="66"/>
      <c r="M53" s="66"/>
      <c r="N53" s="69"/>
      <c r="O53" s="70"/>
      <c r="P53" s="67"/>
      <c r="Q53" s="67"/>
    </row>
    <row r="54" spans="1:18" x14ac:dyDescent="0.35">
      <c r="A54" s="68" t="s">
        <v>26</v>
      </c>
      <c r="B54" s="32"/>
      <c r="C54" s="32"/>
      <c r="D54" s="32"/>
      <c r="E54" s="32"/>
      <c r="F54" s="71"/>
      <c r="G54" s="66"/>
      <c r="H54" s="66"/>
      <c r="I54" s="66"/>
      <c r="J54" s="66"/>
      <c r="K54" s="66"/>
      <c r="L54" s="66"/>
      <c r="M54" s="66"/>
      <c r="N54" s="66"/>
      <c r="O54" s="66"/>
      <c r="P54" s="67"/>
      <c r="Q54" s="67"/>
    </row>
    <row r="55" spans="1:18" x14ac:dyDescent="0.35">
      <c r="A55" s="66"/>
      <c r="B55" s="66"/>
      <c r="C55" s="66"/>
      <c r="D55" s="66"/>
      <c r="E55" s="66"/>
      <c r="F55" s="66"/>
      <c r="G55" s="66"/>
      <c r="H55" s="66"/>
      <c r="I55" s="66"/>
      <c r="J55" s="66"/>
      <c r="K55" s="66"/>
      <c r="L55" s="66"/>
      <c r="M55" s="66"/>
      <c r="N55" s="66"/>
      <c r="O55" s="66"/>
      <c r="P55" s="67"/>
      <c r="Q55" s="67"/>
    </row>
    <row r="56" spans="1:18" ht="24" customHeight="1" x14ac:dyDescent="0.35">
      <c r="A56" s="153" t="s">
        <v>27</v>
      </c>
      <c r="B56" s="153"/>
      <c r="C56" s="153"/>
      <c r="D56" s="153"/>
      <c r="E56" s="153"/>
      <c r="F56" s="153"/>
      <c r="G56" s="153"/>
      <c r="H56" s="153"/>
      <c r="I56" s="153"/>
      <c r="J56" s="153"/>
      <c r="K56" s="153"/>
      <c r="L56" s="153"/>
      <c r="M56" s="153"/>
      <c r="N56" s="153"/>
      <c r="O56" s="153"/>
      <c r="P56" s="153"/>
      <c r="Q56" s="153"/>
      <c r="R56" s="153"/>
    </row>
    <row r="57" spans="1:18" ht="25.5" customHeight="1" x14ac:dyDescent="0.35">
      <c r="A57" s="76" t="s">
        <v>16</v>
      </c>
      <c r="B57" s="77"/>
      <c r="C57" s="72"/>
      <c r="D57" s="72"/>
      <c r="E57" s="72"/>
      <c r="F57" s="72"/>
      <c r="G57" s="72"/>
      <c r="H57" s="72"/>
      <c r="I57" s="78" t="s">
        <v>28</v>
      </c>
      <c r="J57" s="74"/>
      <c r="K57" s="75"/>
      <c r="L57" s="75"/>
      <c r="M57" s="66"/>
      <c r="N57" s="66"/>
      <c r="O57" s="66"/>
      <c r="P57" s="66"/>
      <c r="Q57" s="66"/>
    </row>
    <row r="58" spans="1:18" ht="18.75" customHeight="1" x14ac:dyDescent="0.35">
      <c r="A58" s="76" t="s">
        <v>29</v>
      </c>
      <c r="B58" s="77"/>
      <c r="C58" s="72"/>
      <c r="D58" s="72"/>
      <c r="E58" s="72"/>
      <c r="F58" s="72"/>
      <c r="G58" s="72"/>
      <c r="H58" s="72"/>
      <c r="J58" s="32"/>
      <c r="K58" s="32"/>
      <c r="L58" s="32"/>
      <c r="M58" s="32"/>
      <c r="N58" s="32"/>
      <c r="O58" s="32"/>
      <c r="P58" s="32"/>
      <c r="Q58" s="32"/>
    </row>
    <row r="59" spans="1:18" x14ac:dyDescent="0.35">
      <c r="R59" s="73" t="s">
        <v>46</v>
      </c>
    </row>
    <row r="60" spans="1:18" x14ac:dyDescent="0.35">
      <c r="A60" s="153" t="s">
        <v>32</v>
      </c>
      <c r="B60" s="153"/>
      <c r="C60" s="153"/>
      <c r="D60" s="153"/>
      <c r="E60" s="153"/>
      <c r="F60" s="153"/>
      <c r="G60" s="153"/>
      <c r="H60" s="153"/>
      <c r="I60" s="153"/>
      <c r="J60" s="153"/>
      <c r="K60" s="153"/>
      <c r="L60" s="153"/>
      <c r="M60" s="153"/>
      <c r="N60" s="153"/>
      <c r="O60" s="153"/>
      <c r="P60" s="153"/>
      <c r="Q60" s="153"/>
      <c r="R60" s="153"/>
    </row>
    <row r="61" spans="1:18" ht="9" customHeight="1" x14ac:dyDescent="0.35">
      <c r="A61" s="153"/>
      <c r="B61" s="153"/>
      <c r="C61" s="153"/>
      <c r="D61" s="153"/>
      <c r="E61" s="153"/>
      <c r="F61" s="153"/>
      <c r="G61" s="153"/>
      <c r="H61" s="153"/>
      <c r="I61" s="153"/>
      <c r="J61" s="153"/>
      <c r="K61" s="153"/>
      <c r="L61" s="153"/>
      <c r="M61" s="153"/>
      <c r="N61" s="153"/>
      <c r="O61" s="153"/>
      <c r="P61" s="153"/>
      <c r="Q61" s="153"/>
      <c r="R61" s="153"/>
    </row>
  </sheetData>
  <sheetProtection insertRows="0" selectLockedCells="1"/>
  <mergeCells count="54">
    <mergeCell ref="A56:R56"/>
    <mergeCell ref="A60:R61"/>
    <mergeCell ref="B43:C43"/>
    <mergeCell ref="B44:C44"/>
    <mergeCell ref="B45:C45"/>
    <mergeCell ref="C48:D48"/>
    <mergeCell ref="C49:D49"/>
    <mergeCell ref="C50:D50"/>
    <mergeCell ref="B34:C34"/>
    <mergeCell ref="B35:C35"/>
    <mergeCell ref="B36:C36"/>
    <mergeCell ref="B46:C46"/>
    <mergeCell ref="B47:C47"/>
    <mergeCell ref="B42:C42"/>
    <mergeCell ref="B38:C38"/>
    <mergeCell ref="B39:C39"/>
    <mergeCell ref="B40:C40"/>
    <mergeCell ref="B37:C37"/>
    <mergeCell ref="B41:C41"/>
    <mergeCell ref="B25:C25"/>
    <mergeCell ref="B30:C30"/>
    <mergeCell ref="B19:C19"/>
    <mergeCell ref="B20:C20"/>
    <mergeCell ref="B21:C21"/>
    <mergeCell ref="B22:C22"/>
    <mergeCell ref="B23:C23"/>
    <mergeCell ref="P2:Q2"/>
    <mergeCell ref="C7:G7"/>
    <mergeCell ref="C8:G8"/>
    <mergeCell ref="C12:G12"/>
    <mergeCell ref="C13:G13"/>
    <mergeCell ref="C9:G9"/>
    <mergeCell ref="C10:G10"/>
    <mergeCell ref="C11:G11"/>
    <mergeCell ref="P4:Q4"/>
    <mergeCell ref="L9:Q10"/>
    <mergeCell ref="L12:Q13"/>
    <mergeCell ref="P6:Q7"/>
    <mergeCell ref="B33:C33"/>
    <mergeCell ref="L15:N15"/>
    <mergeCell ref="O15:Q15"/>
    <mergeCell ref="L6:O8"/>
    <mergeCell ref="B16:C16"/>
    <mergeCell ref="B17:C17"/>
    <mergeCell ref="B18:C18"/>
    <mergeCell ref="E15:H15"/>
    <mergeCell ref="I15:K15"/>
    <mergeCell ref="B26:C26"/>
    <mergeCell ref="B27:C27"/>
    <mergeCell ref="B28:C28"/>
    <mergeCell ref="B24:C24"/>
    <mergeCell ref="B29:C29"/>
    <mergeCell ref="B31:C31"/>
    <mergeCell ref="B32:C32"/>
  </mergeCells>
  <conditionalFormatting sqref="Q51">
    <cfRule type="containsText" dxfId="2" priority="3" operator="containsText" text="ISNUMBER(SEARCH(&quot;yes&quot;,P7))=TRUE">
      <formula>NOT(ISERROR(SEARCH("ISNUMBER(SEARCH(""yes"",P7))=TRUE",Q51)))</formula>
    </cfRule>
  </conditionalFormatting>
  <conditionalFormatting sqref="P6">
    <cfRule type="containsText" dxfId="1" priority="2" operator="containsText" text="yes">
      <formula>NOT(ISERROR(SEARCH("yes",P6)))</formula>
    </cfRule>
  </conditionalFormatting>
  <conditionalFormatting sqref="Q50">
    <cfRule type="containsText" dxfId="0" priority="1" operator="containsText" text="ISNUMBER(SEARCH(&quot;yes&quot;,P7))=TRUE">
      <formula>NOT(ISERROR(SEARCH("ISNUMBER(SEARCH(""yes"",P7))=TRUE",Q50)))</formula>
    </cfRule>
  </conditionalFormatting>
  <pageMargins left="0" right="0.3" top="0.5" bottom="0.5" header="0" footer="0"/>
  <pageSetup scale="57" orientation="landscape"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Check box">
                <anchor moveWithCells="1">
                  <from>
                    <xdr:col>10</xdr:col>
                    <xdr:colOff>419100</xdr:colOff>
                    <xdr:row>8</xdr:row>
                    <xdr:rowOff>95250</xdr:rowOff>
                  </from>
                  <to>
                    <xdr:col>11</xdr:col>
                    <xdr:colOff>114300</xdr:colOff>
                    <xdr:row>9</xdr:row>
                    <xdr:rowOff>133350</xdr:rowOff>
                  </to>
                </anchor>
              </controlPr>
            </control>
          </mc:Choice>
        </mc:AlternateContent>
        <mc:AlternateContent xmlns:mc="http://schemas.openxmlformats.org/markup-compatibility/2006">
          <mc:Choice Requires="x14">
            <control shapeId="1026" r:id="rId5" name="Check Box 2">
              <controlPr locked="0" defaultSize="0" autoFill="0" autoLine="0" autoPict="0" altText="      Check this box if you are no longer in business of selling tires.   Please attach documentation and indicate the date you went out of business.">
                <anchor moveWithCells="1" sizeWithCells="1">
                  <from>
                    <xdr:col>10</xdr:col>
                    <xdr:colOff>419100</xdr:colOff>
                    <xdr:row>11</xdr:row>
                    <xdr:rowOff>12700</xdr:rowOff>
                  </from>
                  <to>
                    <xdr:col>11</xdr:col>
                    <xdr:colOff>114300</xdr:colOff>
                    <xdr:row>12</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List</vt:lpstr>
      <vt:lpstr>Monthly WT Fee Report</vt:lpstr>
      <vt:lpstr>'Facility List'!Print_Area</vt:lpstr>
      <vt:lpstr>'Monthly WT Fee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Paige DeRouen Polito</dc:creator>
  <cp:lastModifiedBy>Madeline Martin</cp:lastModifiedBy>
  <cp:lastPrinted>2022-01-27T19:48:57Z</cp:lastPrinted>
  <dcterms:created xsi:type="dcterms:W3CDTF">2016-09-09T13:27:04Z</dcterms:created>
  <dcterms:modified xsi:type="dcterms:W3CDTF">2026-03-05T15:44:15Z</dcterms:modified>
  <cp:contentStatus/>
</cp:coreProperties>
</file>